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vbeaudry\Documents\2025\Account Planning\"/>
    </mc:Choice>
  </mc:AlternateContent>
  <xr:revisionPtr revIDLastSave="0" documentId="13_ncr:1_{FD2D9D84-0D4B-4A63-821A-3B530AB10A1F}" xr6:coauthVersionLast="47" xr6:coauthVersionMax="47" xr10:uidLastSave="{00000000-0000-0000-0000-000000000000}"/>
  <bookViews>
    <workbookView xWindow="-103" yWindow="-103" windowWidth="16663" windowHeight="9772" xr2:uid="{1D9F40B3-6898-4C68-8CEA-73DF18F2862B}"/>
  </bookViews>
  <sheets>
    <sheet name="Great Lakes" sheetId="3" r:id="rId1"/>
    <sheet name="Northeast" sheetId="4" r:id="rId2"/>
    <sheet name="South" sheetId="9" r:id="rId3"/>
    <sheet name="West" sheetId="2" r:id="rId4"/>
    <sheet name="WPB" sheetId="6" r:id="rId5"/>
    <sheet name="Canada" sheetId="1" r:id="rId6"/>
    <sheet name="2022 Activity" sheetId="7" state="hidden" r:id="rId7"/>
    <sheet name="2023 Activity" sheetId="8"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3" l="1"/>
  <c r="U26" i="3"/>
  <c r="T26" i="3"/>
  <c r="S26" i="3"/>
  <c r="R26" i="3"/>
  <c r="Q26" i="3"/>
  <c r="P26" i="3"/>
  <c r="O26" i="3"/>
  <c r="N26" i="3"/>
  <c r="M26" i="3"/>
  <c r="L26" i="3"/>
  <c r="K26" i="3"/>
  <c r="J26" i="3"/>
  <c r="I26" i="3"/>
  <c r="H26" i="3"/>
  <c r="G26" i="3"/>
  <c r="F26" i="3"/>
  <c r="N26" i="4"/>
  <c r="M26" i="4"/>
  <c r="L26" i="4"/>
  <c r="K26" i="4"/>
  <c r="J26" i="4"/>
  <c r="I26" i="4"/>
  <c r="H26" i="4"/>
  <c r="G26" i="4"/>
  <c r="F26" i="4"/>
  <c r="D13" i="4"/>
  <c r="E13" i="4" s="1"/>
  <c r="T26" i="6" l="1"/>
  <c r="S26" i="6"/>
  <c r="R26" i="6"/>
  <c r="Q26" i="6"/>
  <c r="P26" i="6"/>
  <c r="O26" i="6"/>
  <c r="N26" i="6"/>
  <c r="M26" i="6"/>
  <c r="L26" i="6"/>
  <c r="K26" i="6"/>
  <c r="J26" i="6"/>
  <c r="I26" i="6"/>
  <c r="H26" i="6"/>
  <c r="G26" i="6"/>
  <c r="F26" i="6"/>
  <c r="R26" i="2"/>
  <c r="Q26" i="2"/>
  <c r="P26" i="2"/>
  <c r="O26" i="2"/>
  <c r="N26" i="2"/>
  <c r="M26" i="2"/>
  <c r="L26" i="2"/>
  <c r="K26" i="2"/>
  <c r="J26" i="2"/>
  <c r="I26" i="2"/>
  <c r="H26" i="2"/>
  <c r="G26" i="2"/>
  <c r="F26" i="2"/>
  <c r="E13" i="3"/>
  <c r="D13" i="3"/>
  <c r="U26" i="1"/>
  <c r="T26" i="1"/>
  <c r="S26" i="1"/>
  <c r="R26" i="1"/>
  <c r="Q26" i="1"/>
  <c r="P26" i="1"/>
  <c r="O26" i="1"/>
  <c r="N26" i="1"/>
  <c r="M26" i="1"/>
  <c r="L26" i="1"/>
  <c r="K26" i="1"/>
  <c r="J26" i="1"/>
  <c r="I26" i="1"/>
  <c r="H26" i="1"/>
  <c r="G26" i="1"/>
  <c r="F26" i="1"/>
  <c r="E13" i="1"/>
  <c r="D13" i="1"/>
  <c r="U26" i="9" l="1"/>
  <c r="T26" i="9"/>
  <c r="S26" i="9"/>
  <c r="R26" i="9"/>
  <c r="Q26" i="9"/>
  <c r="P26" i="9"/>
  <c r="O26" i="9"/>
  <c r="N26" i="9"/>
  <c r="M26" i="9"/>
  <c r="L26" i="9"/>
  <c r="K26" i="9"/>
  <c r="J26" i="9"/>
  <c r="I26" i="9"/>
  <c r="H26" i="9"/>
  <c r="G26" i="9"/>
  <c r="F26" i="9"/>
  <c r="E13" i="9"/>
  <c r="D13" i="9"/>
  <c r="D13" i="6" l="1"/>
  <c r="E13" i="6" s="1"/>
  <c r="E13" i="2"/>
  <c r="D13" i="2"/>
</calcChain>
</file>

<file path=xl/sharedStrings.xml><?xml version="1.0" encoding="utf-8"?>
<sst xmlns="http://schemas.openxmlformats.org/spreadsheetml/2006/main" count="639" uniqueCount="199">
  <si>
    <t>Target Company 1</t>
  </si>
  <si>
    <t>Target Company 2</t>
  </si>
  <si>
    <t>Target Company 3</t>
  </si>
  <si>
    <t>Target Company 4</t>
  </si>
  <si>
    <t>Target Company 5</t>
  </si>
  <si>
    <t>Target Company 6</t>
  </si>
  <si>
    <t>Target Company 7</t>
  </si>
  <si>
    <t>Target Company 8</t>
  </si>
  <si>
    <t>Target Company 9</t>
  </si>
  <si>
    <t>Target Company 10</t>
  </si>
  <si>
    <t>Target Company 11</t>
  </si>
  <si>
    <t>Target Company 12</t>
  </si>
  <si>
    <t>Target Company 13</t>
  </si>
  <si>
    <t>Target Company 14</t>
  </si>
  <si>
    <t>Target Company 15</t>
  </si>
  <si>
    <t>Target Company 16</t>
  </si>
  <si>
    <t>Target Company 18</t>
  </si>
  <si>
    <t>Target Company 19</t>
  </si>
  <si>
    <t>Target Company 20</t>
  </si>
  <si>
    <t>Example</t>
  </si>
  <si>
    <t>Assessments</t>
  </si>
  <si>
    <t>CIF</t>
  </si>
  <si>
    <t>Designations</t>
  </si>
  <si>
    <t>Immersion/ Facilitated Learning</t>
  </si>
  <si>
    <t>AIG/ Corebridge</t>
  </si>
  <si>
    <t>American  National</t>
  </si>
  <si>
    <t>Lincoln Financial</t>
  </si>
  <si>
    <t>Penn Mutual</t>
  </si>
  <si>
    <t>Protective</t>
  </si>
  <si>
    <t>Alfa Life</t>
  </si>
  <si>
    <t>Brighthouse</t>
  </si>
  <si>
    <t>Equitable</t>
  </si>
  <si>
    <t>Legal &amp; General</t>
  </si>
  <si>
    <t>Primerica</t>
  </si>
  <si>
    <t>RGA</t>
  </si>
  <si>
    <t>USAA</t>
  </si>
  <si>
    <t>Type  ↑</t>
  </si>
  <si>
    <t>Job Level  ↑</t>
  </si>
  <si>
    <t>Record Count</t>
  </si>
  <si>
    <t>Committee Presentation</t>
  </si>
  <si>
    <t>Senior Management/Department Head (Reports to C-Level)</t>
  </si>
  <si>
    <t>Subtotal</t>
  </si>
  <si>
    <t>C-Level/Business Line Head (Reports Directly to CEO)</t>
  </si>
  <si>
    <t>Company Visit</t>
  </si>
  <si>
    <t>Chairman/CEO/President</t>
  </si>
  <si>
    <t>Ed Fair Virtual</t>
  </si>
  <si>
    <t>Member Conversation</t>
  </si>
  <si>
    <t>Research Presentation/Webinar</t>
  </si>
  <si>
    <t>Roadshow</t>
  </si>
  <si>
    <t>Sales Presentation</t>
  </si>
  <si>
    <t>Total</t>
  </si>
  <si>
    <t>2022 Activities_LIVE_Sr. Leaders</t>
  </si>
  <si>
    <t>As of 2023-11-17 19:06:41 Eastern Standard Time/EST • Generated by Vicki Beaudry</t>
  </si>
  <si>
    <t>Filtered By</t>
  </si>
  <si>
    <t>Show: All activities</t>
  </si>
  <si>
    <t>Show: Open &amp; Completed Activities</t>
  </si>
  <si>
    <t>Show: Tasks and Events</t>
  </si>
  <si>
    <t>Date Field: Date equals Previous FY (1/1/2022 to 12/31/2022)</t>
  </si>
  <si>
    <t>Created By contains palmeri,Dumas,Dempsey,kimball,desorbo,ferris,dararith,faye,sullivan,callahan,kellie,kelly,brent,sook,overmeyer,melanie</t>
  </si>
  <si>
    <t>Type equals CEO Consult,Committee Presentation,Company Visit,Ed Fair on-site,Ed Fair Virtual,Lunch &amp; Learn,Member Conversation,Research Presentation/Webinar,Roadshow,Sales Presentation,Webinar</t>
  </si>
  <si>
    <t>Job Level equals Chairman/CEO/President,C-Level/Business Line Head (Reports Directly to CEO),Senior Management/Department Head (Reports to C-Level)</t>
  </si>
  <si>
    <t>Account Team equals Team 1 (Canada),Team 2,Team 3,Team 6,Team 7,Team 8</t>
  </si>
  <si>
    <t>2023 Activities_LIVE_Sr. Leaders</t>
  </si>
  <si>
    <t>As of 2023-11-17 19:15:31 Eastern Standard Time/EST • Generated by Vicki Beaudry</t>
  </si>
  <si>
    <t>Date Field: Date equals Current FY (1/1/2023 to 12/31/2023)</t>
  </si>
  <si>
    <t>Created By contains palmeri, kimball, ferris, faye, callahan, kellie, kelly, brent, sook, overmeyer, melanie</t>
  </si>
  <si>
    <t>Trustworthy Selling</t>
  </si>
  <si>
    <t>Group 1001: Deleware &amp; Guggenheim</t>
  </si>
  <si>
    <t xml:space="preserve"> - Producer</t>
  </si>
  <si>
    <t xml:space="preserve"> - Home Office</t>
  </si>
  <si>
    <t>Compliance Education (AML)</t>
  </si>
  <si>
    <r>
      <t xml:space="preserve">No. of </t>
    </r>
    <r>
      <rPr>
        <b/>
        <sz val="8"/>
        <color rgb="FFFF0000"/>
        <rFont val="Arial"/>
        <family val="2"/>
      </rPr>
      <t>WON</t>
    </r>
    <r>
      <rPr>
        <b/>
        <sz val="8"/>
        <color theme="1"/>
        <rFont val="Arial"/>
        <family val="2"/>
      </rPr>
      <t xml:space="preserve"> Opps Needed</t>
    </r>
  </si>
  <si>
    <r>
      <t xml:space="preserve">Revenue </t>
    </r>
    <r>
      <rPr>
        <b/>
        <sz val="8"/>
        <color rgb="FFFF0000"/>
        <rFont val="Arial"/>
        <family val="2"/>
      </rPr>
      <t>GOAL</t>
    </r>
    <r>
      <rPr>
        <b/>
        <sz val="8"/>
        <color theme="1"/>
        <rFont val="Arial"/>
        <family val="2"/>
      </rPr>
      <t xml:space="preserve"> (per team) </t>
    </r>
  </si>
  <si>
    <r>
      <rPr>
        <b/>
        <sz val="8"/>
        <color rgb="FFFF0000"/>
        <rFont val="Arial"/>
        <family val="2"/>
      </rPr>
      <t>AVG DEAL</t>
    </r>
    <r>
      <rPr>
        <b/>
        <sz val="8"/>
        <color theme="1"/>
        <rFont val="Arial"/>
        <family val="2"/>
      </rPr>
      <t xml:space="preserve"> Size</t>
    </r>
  </si>
  <si>
    <r>
      <t xml:space="preserve">No. of </t>
    </r>
    <r>
      <rPr>
        <b/>
        <sz val="8"/>
        <color rgb="FFFF0000"/>
        <rFont val="Arial"/>
        <family val="2"/>
      </rPr>
      <t>OPENED</t>
    </r>
    <r>
      <rPr>
        <b/>
        <sz val="8"/>
        <color theme="1"/>
        <rFont val="Arial"/>
        <family val="2"/>
      </rPr>
      <t xml:space="preserve"> Opps Needed   </t>
    </r>
  </si>
  <si>
    <t>PRIORITIZED SOLUTION</t>
  </si>
  <si>
    <t>Nationwide</t>
  </si>
  <si>
    <t>Sammons</t>
  </si>
  <si>
    <t>Thrivent</t>
  </si>
  <si>
    <t>Segment 1</t>
  </si>
  <si>
    <t>Segment 2</t>
  </si>
  <si>
    <t>Southern Farm</t>
  </si>
  <si>
    <t>Aegon/ Transamerica</t>
  </si>
  <si>
    <t>2021-2023 Avg</t>
  </si>
  <si>
    <t>Col B / Col C</t>
  </si>
  <si>
    <t>Col D x 3 (IF 30% win rate)</t>
  </si>
  <si>
    <t>Industry Advantage*</t>
  </si>
  <si>
    <t>Applied Research Solutions*</t>
  </si>
  <si>
    <t>Security Benefit Life (Eldridge)</t>
  </si>
  <si>
    <t>TOTAL REVENUE GOAL PER TEAM</t>
  </si>
  <si>
    <t>n/av</t>
  </si>
  <si>
    <t>&lt;-------------------------------------------</t>
  </si>
  <si>
    <t>----------------------------------------------------------------------------------------------------------------&gt;</t>
  </si>
  <si>
    <r>
      <rPr>
        <b/>
        <sz val="8"/>
        <color rgb="FFFF0000"/>
        <rFont val="Arial Narrow"/>
        <family val="2"/>
      </rPr>
      <t xml:space="preserve">** </t>
    </r>
    <r>
      <rPr>
        <b/>
        <sz val="8"/>
        <rFont val="Arial Narrow"/>
        <family val="2"/>
      </rPr>
      <t>See Revenue footnote below</t>
    </r>
    <r>
      <rPr>
        <b/>
        <sz val="8"/>
        <color rgb="FFFF0000"/>
        <rFont val="Arial Narrow"/>
        <family val="2"/>
      </rPr>
      <t>**</t>
    </r>
  </si>
  <si>
    <t xml:space="preserve"> - Custom*</t>
  </si>
  <si>
    <t xml:space="preserve"> - Consortia (any study)*</t>
  </si>
  <si>
    <t>FOOTNOTES</t>
  </si>
  <si>
    <t>* Total Revenue Goal per Team:</t>
  </si>
  <si>
    <t>BRENT/ SOOK / ANGELINA</t>
  </si>
  <si>
    <t>CHRIS C / ANGELINA / AL</t>
  </si>
  <si>
    <t>JASON / NICOLE / CHRIS A.</t>
  </si>
  <si>
    <t>KELLIE / NICOLE / MELANIE</t>
  </si>
  <si>
    <t>KELLY / BARBARA K / MIKE</t>
  </si>
  <si>
    <t>ANDREW/ MIGUEL / MELANIE</t>
  </si>
  <si>
    <r>
      <rPr>
        <b/>
        <sz val="11"/>
        <color theme="1"/>
        <rFont val="Calibri"/>
        <family val="2"/>
        <scheme val="minor"/>
      </rPr>
      <t>*Industry Advantage</t>
    </r>
    <r>
      <rPr>
        <sz val="11"/>
        <color theme="1"/>
        <rFont val="Calibri"/>
        <family val="2"/>
        <scheme val="minor"/>
      </rPr>
      <t xml:space="preserve"> -  average deal in 2023 was $6,500 or 100 seats.  However to get to goal of $70k per team, the projected sweet spot is more like $18k, or 300 seats.</t>
    </r>
  </si>
  <si>
    <t>Athene</t>
  </si>
  <si>
    <t>F&amp;G Annuities &amp; Life</t>
  </si>
  <si>
    <t>OneAmerica</t>
  </si>
  <si>
    <t>Western &amp; Southern</t>
  </si>
  <si>
    <t>AAA Life</t>
  </si>
  <si>
    <t>Allianz</t>
  </si>
  <si>
    <t>Ameriprise</t>
  </si>
  <si>
    <t>Farm Bureau</t>
  </si>
  <si>
    <t>Jackson Natl</t>
  </si>
  <si>
    <t>Minnesota Life   (Securian)</t>
  </si>
  <si>
    <t>Northwestern</t>
  </si>
  <si>
    <t>Global Atlantic</t>
  </si>
  <si>
    <t>Guardian</t>
  </si>
  <si>
    <t>Manulife (John Hancock)</t>
  </si>
  <si>
    <t>MassMutual</t>
  </si>
  <si>
    <t>New York Life</t>
  </si>
  <si>
    <t>Prudential</t>
  </si>
  <si>
    <t>Knights of Columbus</t>
  </si>
  <si>
    <t>National Life</t>
  </si>
  <si>
    <t>Swiss Re</t>
  </si>
  <si>
    <t>CNO Financial</t>
  </si>
  <si>
    <t>Modern Woodmen</t>
  </si>
  <si>
    <t>Mutual of Omaha</t>
  </si>
  <si>
    <t>Pacific Life</t>
  </si>
  <si>
    <t>State Farm</t>
  </si>
  <si>
    <t>American Equity Investment</t>
  </si>
  <si>
    <t>Ameritas</t>
  </si>
  <si>
    <t>Assurity</t>
  </si>
  <si>
    <t>Country Financial</t>
  </si>
  <si>
    <t>Horace Mann</t>
  </si>
  <si>
    <t>Royal Neighbors</t>
  </si>
  <si>
    <t>Woodmen of the World</t>
  </si>
  <si>
    <t xml:space="preserve">Zurich </t>
  </si>
  <si>
    <t>Farm Bureau (of Michigan)</t>
  </si>
  <si>
    <t>Symetra</t>
  </si>
  <si>
    <t>Met Life</t>
  </si>
  <si>
    <t>Allstate</t>
  </si>
  <si>
    <t>Boston Mutual</t>
  </si>
  <si>
    <t>Hartford Financial</t>
  </si>
  <si>
    <t>National Guardian</t>
  </si>
  <si>
    <t>Pan American</t>
  </si>
  <si>
    <t>Principal</t>
  </si>
  <si>
    <t>Unum</t>
  </si>
  <si>
    <t>Voya</t>
  </si>
  <si>
    <t>Wilton Re</t>
  </si>
  <si>
    <t>Segment 3</t>
  </si>
  <si>
    <t>Fidelity Investments Life</t>
  </si>
  <si>
    <t>AFLAC (American Family)</t>
  </si>
  <si>
    <t>Elevance Health</t>
  </si>
  <si>
    <t>United Health Group</t>
  </si>
  <si>
    <t>Combined Insurance</t>
  </si>
  <si>
    <t>Unassigned</t>
  </si>
  <si>
    <t>-------------------------------------------------------------------------------------------------------&gt;</t>
  </si>
  <si>
    <r>
      <rPr>
        <b/>
        <sz val="11"/>
        <color theme="1"/>
        <rFont val="Calibri"/>
        <family val="2"/>
        <scheme val="minor"/>
      </rPr>
      <t xml:space="preserve">*Applied Research Solutions </t>
    </r>
    <r>
      <rPr>
        <sz val="11"/>
        <color theme="1"/>
        <rFont val="Calibri"/>
        <family val="2"/>
        <scheme val="minor"/>
      </rPr>
      <t>- since this is a new product, the average deal size is projected to be $45k per custom opportunity and $10k to $20k per consortia.</t>
    </r>
  </si>
  <si>
    <t>For example, if 10 participants at $15k per study, the total opportunity is $150K. However, use historical revenue provided to see engagement levels and propensity to buy.</t>
  </si>
  <si>
    <t>Target Company 17</t>
  </si>
  <si>
    <t>Segment3</t>
  </si>
  <si>
    <t>Segment 4</t>
  </si>
  <si>
    <t>Target Company  17</t>
  </si>
  <si>
    <t>Canada Life</t>
  </si>
  <si>
    <t>Foresters</t>
  </si>
  <si>
    <t>Manulife</t>
  </si>
  <si>
    <t>Sun Life</t>
  </si>
  <si>
    <t>Co-Operators</t>
  </si>
  <si>
    <t>Desjardins</t>
  </si>
  <si>
    <t>iA Financial</t>
  </si>
  <si>
    <t>RBC</t>
  </si>
  <si>
    <t>Beneva</t>
  </si>
  <si>
    <t>Empire Life</t>
  </si>
  <si>
    <t>Equitable Life of Canada</t>
  </si>
  <si>
    <t>TD Bank</t>
  </si>
  <si>
    <t>Wawanesa</t>
  </si>
  <si>
    <t>Assumption Life</t>
  </si>
  <si>
    <t>Bank of Montreal</t>
  </si>
  <si>
    <t>Investors Group</t>
  </si>
  <si>
    <t>American Family Life</t>
  </si>
  <si>
    <t>&lt;----------------------------</t>
  </si>
  <si>
    <t>Meiji Yasuda Life/ The Standard</t>
  </si>
  <si>
    <t>Reliance (Standard) Matrix</t>
  </si>
  <si>
    <t>Security Benefit (Eldridge)</t>
  </si>
  <si>
    <t>Affiliate</t>
  </si>
  <si>
    <t>LL Member</t>
  </si>
  <si>
    <t>LIMRA member</t>
  </si>
  <si>
    <t>Augustar</t>
  </si>
  <si>
    <t>&lt;----2025 Estimates for Opportunity Goals----&gt;</t>
  </si>
  <si>
    <t xml:space="preserve">  Historical Average Revenue per Year for last 3 years (2022-2024)</t>
  </si>
  <si>
    <t>Historical Average Revenue per Year for last 3 years (2022-2024)</t>
  </si>
  <si>
    <t xml:space="preserve">   Historical Average Revenue per Year for last 3 years (2022-2024)</t>
  </si>
  <si>
    <r>
      <rPr>
        <sz val="14"/>
        <rFont val="Calibri"/>
        <family val="2"/>
      </rPr>
      <t>ACCOUNT PLANNING TEMPLATE:</t>
    </r>
    <r>
      <rPr>
        <b/>
        <sz val="14"/>
        <rFont val="Calibri"/>
        <family val="2"/>
      </rPr>
      <t xml:space="preserve"> GREAT LAKES </t>
    </r>
  </si>
  <si>
    <r>
      <rPr>
        <sz val="14"/>
        <rFont val="Calibri"/>
        <family val="2"/>
      </rPr>
      <t>ACCOUNT PLANNING TEMPLATE:</t>
    </r>
    <r>
      <rPr>
        <b/>
        <sz val="14"/>
        <rFont val="Calibri"/>
        <family val="2"/>
      </rPr>
      <t xml:space="preserve"> NORTHEAST </t>
    </r>
  </si>
  <si>
    <r>
      <rPr>
        <sz val="14"/>
        <rFont val="Calibri"/>
        <family val="2"/>
      </rPr>
      <t>ACCOUNT PLANNING TEMPLATE:</t>
    </r>
    <r>
      <rPr>
        <b/>
        <sz val="14"/>
        <rFont val="Calibri"/>
        <family val="2"/>
      </rPr>
      <t xml:space="preserve"> SOUTH </t>
    </r>
  </si>
  <si>
    <r>
      <rPr>
        <sz val="14"/>
        <rFont val="Calibri"/>
        <family val="2"/>
      </rPr>
      <t>ACCOUNT PLANNING TEMPLATE:</t>
    </r>
    <r>
      <rPr>
        <b/>
        <sz val="14"/>
        <rFont val="Calibri"/>
        <family val="2"/>
      </rPr>
      <t xml:space="preserve"> WEST </t>
    </r>
  </si>
  <si>
    <r>
      <rPr>
        <sz val="14"/>
        <rFont val="Calibri"/>
        <family val="2"/>
      </rPr>
      <t>ACCOUNT PLANNING TEMPLATE:</t>
    </r>
    <r>
      <rPr>
        <b/>
        <sz val="14"/>
        <rFont val="Calibri"/>
        <family val="2"/>
      </rPr>
      <t xml:space="preserve"> WPB </t>
    </r>
  </si>
  <si>
    <r>
      <rPr>
        <sz val="14"/>
        <rFont val="Calibri"/>
        <family val="2"/>
      </rPr>
      <t>ACCOUNT PLANNING TEMPLATE:</t>
    </r>
    <r>
      <rPr>
        <b/>
        <sz val="14"/>
        <rFont val="Calibri"/>
        <family val="2"/>
      </rPr>
      <t xml:space="preserve"> CANADA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</si>
</sst>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quot;$&quot;#,##0"/>
  </numFmts>
  <fonts count="39" x14ac:knownFonts="1">
    <font>
      <sz val="11"/>
      <color theme="1"/>
      <name val="Calibri"/>
      <family val="2"/>
      <scheme val="minor"/>
    </font>
    <font>
      <b/>
      <sz val="11"/>
      <color theme="1"/>
      <name val="Calibri"/>
      <family val="2"/>
      <scheme val="minor"/>
    </font>
    <font>
      <b/>
      <sz val="11"/>
      <name val="Calibri"/>
      <family val="2"/>
    </font>
    <font>
      <b/>
      <sz val="8"/>
      <color theme="1"/>
      <name val="Arial"/>
      <family val="2"/>
    </font>
    <font>
      <sz val="9"/>
      <name val="Calibri"/>
      <family val="2"/>
    </font>
    <font>
      <b/>
      <i/>
      <sz val="8"/>
      <color rgb="FF595959"/>
      <name val="Arial"/>
      <family val="2"/>
    </font>
    <font>
      <b/>
      <i/>
      <sz val="8"/>
      <color theme="1"/>
      <name val="Arial"/>
      <family val="2"/>
    </font>
    <font>
      <b/>
      <sz val="12"/>
      <name val="Calibri"/>
      <family val="2"/>
    </font>
    <font>
      <b/>
      <sz val="14"/>
      <name val="Calibri"/>
      <family val="2"/>
    </font>
    <font>
      <sz val="11"/>
      <color indexed="8"/>
      <name val="Calibri"/>
      <family val="2"/>
      <scheme val="minor"/>
    </font>
    <font>
      <sz val="18"/>
      <color rgb="FF56585B"/>
      <name val="Calibri"/>
      <family val="2"/>
    </font>
    <font>
      <sz val="12"/>
      <color rgb="FF56585B"/>
      <name val="Calibri"/>
      <family val="2"/>
    </font>
    <font>
      <b/>
      <sz val="12"/>
      <color rgb="FF56585B"/>
      <name val="Calibri"/>
      <family val="2"/>
    </font>
    <font>
      <sz val="12"/>
      <color rgb="FF000000"/>
      <name val="Calibri"/>
      <family val="2"/>
    </font>
    <font>
      <b/>
      <sz val="12"/>
      <color rgb="FFFF0000"/>
      <name val="Calibri"/>
      <family val="2"/>
    </font>
    <font>
      <b/>
      <sz val="14"/>
      <color theme="1"/>
      <name val="Calibri"/>
      <family val="2"/>
      <scheme val="minor"/>
    </font>
    <font>
      <b/>
      <sz val="8"/>
      <color theme="1"/>
      <name val="Calibri"/>
      <family val="2"/>
      <scheme val="minor"/>
    </font>
    <font>
      <sz val="16"/>
      <color rgb="FFC00000"/>
      <name val="Calibri"/>
      <family val="2"/>
      <scheme val="minor"/>
    </font>
    <font>
      <sz val="14"/>
      <color rgb="FFC00000"/>
      <name val="Calibri"/>
      <family val="2"/>
      <scheme val="minor"/>
    </font>
    <font>
      <sz val="11"/>
      <color rgb="FFC00000"/>
      <name val="Calibri"/>
      <family val="2"/>
      <scheme val="minor"/>
    </font>
    <font>
      <sz val="11"/>
      <name val="Calibri"/>
      <family val="2"/>
      <scheme val="minor"/>
    </font>
    <font>
      <b/>
      <sz val="11"/>
      <color rgb="FFC00000"/>
      <name val="Calibri"/>
      <family val="2"/>
      <scheme val="minor"/>
    </font>
    <font>
      <b/>
      <sz val="8"/>
      <name val="Arial"/>
      <family val="2"/>
    </font>
    <font>
      <b/>
      <sz val="8"/>
      <color rgb="FFFF0000"/>
      <name val="Arial"/>
      <family val="2"/>
    </font>
    <font>
      <b/>
      <i/>
      <sz val="11"/>
      <name val="Arial"/>
      <family val="2"/>
    </font>
    <font>
      <sz val="9"/>
      <color theme="1"/>
      <name val="Calibri"/>
      <family val="2"/>
      <scheme val="minor"/>
    </font>
    <font>
      <b/>
      <sz val="10"/>
      <color theme="1"/>
      <name val="Calibri"/>
      <family val="2"/>
      <scheme val="minor"/>
    </font>
    <font>
      <sz val="14"/>
      <name val="Calibri"/>
      <family val="2"/>
    </font>
    <font>
      <b/>
      <i/>
      <sz val="10"/>
      <name val="Calibri"/>
      <family val="2"/>
    </font>
    <font>
      <b/>
      <sz val="8"/>
      <name val="Arial Narrow"/>
      <family val="2"/>
    </font>
    <font>
      <b/>
      <sz val="8"/>
      <color rgb="FFFF0000"/>
      <name val="Arial Narrow"/>
      <family val="2"/>
    </font>
    <font>
      <b/>
      <i/>
      <sz val="12"/>
      <name val="Calibri"/>
      <family val="2"/>
    </font>
    <font>
      <i/>
      <sz val="10"/>
      <color theme="1"/>
      <name val="Calibri"/>
      <family val="2"/>
    </font>
    <font>
      <i/>
      <sz val="10"/>
      <name val="Calibri"/>
      <family val="2"/>
    </font>
    <font>
      <b/>
      <sz val="8"/>
      <color rgb="FF000000"/>
      <name val="Calibri"/>
      <family val="2"/>
    </font>
    <font>
      <b/>
      <sz val="11"/>
      <name val="Calibri"/>
      <family val="2"/>
      <scheme val="minor"/>
    </font>
    <font>
      <i/>
      <sz val="9"/>
      <name val="Calibri"/>
      <family val="2"/>
      <scheme val="minor"/>
    </font>
    <font>
      <sz val="8"/>
      <color theme="1"/>
      <name val="Calibri"/>
      <family val="2"/>
      <scheme val="minor"/>
    </font>
    <font>
      <b/>
      <sz val="9"/>
      <name val="Calibri"/>
      <family val="2"/>
    </font>
  </fonts>
  <fills count="17">
    <fill>
      <patternFill patternType="none"/>
    </fill>
    <fill>
      <patternFill patternType="gray125"/>
    </fill>
    <fill>
      <patternFill patternType="solid">
        <fgColor theme="4" tint="0.39997558519241921"/>
        <bgColor indexed="64"/>
      </patternFill>
    </fill>
    <fill>
      <patternFill patternType="solid">
        <fgColor rgb="FFF9F9F7"/>
      </patternFill>
    </fill>
    <fill>
      <patternFill patternType="solid">
        <fgColor rgb="FFFFFFFF"/>
      </patternFill>
    </fill>
    <fill>
      <patternFill patternType="solid">
        <fgColor rgb="FFE9E8E5"/>
      </patternFill>
    </fill>
    <fill>
      <patternFill patternType="solid">
        <fgColor rgb="FFEAF5FC"/>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
      <patternFill patternType="solid">
        <fgColor rgb="FFFFC00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0000"/>
        <bgColor indexed="64"/>
      </patternFill>
    </fill>
  </fills>
  <borders count="65">
    <border>
      <left/>
      <right/>
      <top/>
      <bottom/>
      <diagonal/>
    </border>
    <border>
      <left style="medium">
        <color rgb="FF5B9BD5"/>
      </left>
      <right style="medium">
        <color rgb="FF5B9BD5"/>
      </right>
      <top style="medium">
        <color rgb="FF5B9BD5"/>
      </top>
      <bottom/>
      <diagonal/>
    </border>
    <border>
      <left style="thin">
        <color indexed="64"/>
      </left>
      <right style="thin">
        <color indexed="64"/>
      </right>
      <top style="thin">
        <color indexed="64"/>
      </top>
      <bottom style="thin">
        <color indexed="64"/>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right/>
      <top/>
      <bottom style="medium">
        <color rgb="FF5B9BD5"/>
      </bottom>
      <diagonal/>
    </border>
    <border>
      <left/>
      <right style="medium">
        <color rgb="FF5B9BD5"/>
      </right>
      <top style="medium">
        <color rgb="FF5B9BD5"/>
      </top>
      <bottom/>
      <diagonal/>
    </border>
    <border>
      <left/>
      <right style="thin">
        <color indexed="64"/>
      </right>
      <top style="thin">
        <color indexed="64"/>
      </top>
      <bottom style="thin">
        <color indexed="64"/>
      </bottom>
      <diagonal/>
    </border>
    <border>
      <left style="thin">
        <color rgb="FFD5D3D1"/>
      </left>
      <right style="thin">
        <color rgb="FFD5D3D1"/>
      </right>
      <top style="thin">
        <color rgb="FFD5D3D1"/>
      </top>
      <bottom style="thin">
        <color rgb="FFD5D3D1"/>
      </bottom>
      <diagonal/>
    </border>
    <border>
      <left/>
      <right style="thin">
        <color rgb="FFD5D3D1"/>
      </right>
      <top style="thin">
        <color rgb="FFD5D3D1"/>
      </top>
      <bottom style="thin">
        <color rgb="FFD5D3D1"/>
      </bottom>
      <diagonal/>
    </border>
    <border>
      <left style="thin">
        <color rgb="FFD5D3D1"/>
      </left>
      <right style="thin">
        <color rgb="FFD5D3D1"/>
      </right>
      <top/>
      <bottom/>
      <diagonal/>
    </border>
    <border>
      <left style="thin">
        <color rgb="FFD5D3D1"/>
      </left>
      <right/>
      <top style="thin">
        <color rgb="FFD5D3D1"/>
      </top>
      <bottom style="thin">
        <color rgb="FFD5D3D1"/>
      </bottom>
      <diagonal/>
    </border>
    <border>
      <left/>
      <right style="thin">
        <color rgb="FF8E9297"/>
      </right>
      <top/>
      <bottom/>
      <diagonal/>
    </border>
    <border>
      <left/>
      <right/>
      <top/>
      <bottom style="thin">
        <color rgb="FFD5D3D1"/>
      </bottom>
      <diagonal/>
    </border>
    <border>
      <left/>
      <right style="thin">
        <color rgb="FF8E9297"/>
      </right>
      <top/>
      <bottom style="thin">
        <color rgb="FFD5D3D1"/>
      </bottom>
      <diagonal/>
    </border>
    <border>
      <left style="thin">
        <color rgb="FFD5D3D1"/>
      </left>
      <right style="thin">
        <color rgb="FFD5D3D1"/>
      </right>
      <top style="thin">
        <color rgb="FFD5D3D1"/>
      </top>
      <bottom/>
      <diagonal/>
    </border>
    <border>
      <left/>
      <right/>
      <top/>
      <bottom style="thin">
        <color rgb="FF8E9297"/>
      </bottom>
      <diagonal/>
    </border>
    <border>
      <left/>
      <right style="thin">
        <color rgb="FF8E9297"/>
      </right>
      <top/>
      <bottom style="thin">
        <color rgb="FF8E9297"/>
      </bottom>
      <diagonal/>
    </border>
    <border>
      <left/>
      <right style="thick">
        <color indexed="64"/>
      </right>
      <top/>
      <bottom style="medium">
        <color rgb="FF5B9BD5"/>
      </bottom>
      <diagonal/>
    </border>
    <border>
      <left/>
      <right style="thick">
        <color indexed="64"/>
      </right>
      <top/>
      <bottom/>
      <diagonal/>
    </border>
    <border>
      <left style="medium">
        <color rgb="FF5B9BD5"/>
      </left>
      <right style="thick">
        <color indexed="64"/>
      </right>
      <top/>
      <bottom style="medium">
        <color rgb="FF5B9BD5"/>
      </bottom>
      <diagonal/>
    </border>
    <border>
      <left style="medium">
        <color rgb="FF5B9BD5"/>
      </left>
      <right style="thick">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medium">
        <color rgb="FF5B9BD5"/>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medium">
        <color rgb="FF5B9BD5"/>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style="thin">
        <color indexed="64"/>
      </top>
      <bottom/>
      <diagonal/>
    </border>
    <border>
      <left style="medium">
        <color rgb="FF5B9BD5"/>
      </left>
      <right style="thick">
        <color indexed="64"/>
      </right>
      <top style="medium">
        <color rgb="FF5B9BD5"/>
      </top>
      <bottom style="medium">
        <color rgb="FF5B9BD5"/>
      </bottom>
      <diagonal/>
    </border>
    <border>
      <left style="medium">
        <color rgb="FF5B9BD5"/>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top/>
      <bottom/>
      <diagonal/>
    </border>
    <border>
      <left style="thick">
        <color indexed="64"/>
      </left>
      <right/>
      <top/>
      <bottom style="thin">
        <color indexed="64"/>
      </bottom>
      <diagonal/>
    </border>
    <border>
      <left style="medium">
        <color rgb="FF5B9BD5"/>
      </left>
      <right style="thick">
        <color indexed="64"/>
      </right>
      <top style="thick">
        <color indexed="64"/>
      </top>
      <bottom style="medium">
        <color rgb="FF5B9BD5"/>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0" fontId="9" fillId="0" borderId="0"/>
  </cellStyleXfs>
  <cellXfs count="258">
    <xf numFmtId="0" fontId="0" fillId="0" borderId="0" xfId="0"/>
    <xf numFmtId="0" fontId="4" fillId="0" borderId="2" xfId="0" applyFont="1" applyBorder="1" applyAlignment="1">
      <alignment horizontal="center" wrapText="1"/>
    </xf>
    <xf numFmtId="0" fontId="0" fillId="0" borderId="2" xfId="0" applyBorder="1"/>
    <xf numFmtId="0" fontId="7" fillId="0" borderId="0" xfId="0" applyFont="1"/>
    <xf numFmtId="0" fontId="8" fillId="0" borderId="0" xfId="0" applyFont="1"/>
    <xf numFmtId="0" fontId="12" fillId="5" borderId="8" xfId="1" applyFont="1" applyFill="1" applyBorder="1"/>
    <xf numFmtId="0" fontId="13" fillId="3" borderId="15" xfId="1" applyFont="1" applyFill="1" applyBorder="1" applyAlignment="1">
      <alignment horizontal="left"/>
    </xf>
    <xf numFmtId="0" fontId="13" fillId="4" borderId="8" xfId="1" applyFont="1" applyFill="1" applyBorder="1" applyAlignment="1">
      <alignment horizontal="right"/>
    </xf>
    <xf numFmtId="0" fontId="12" fillId="3" borderId="11" xfId="1" applyFont="1" applyFill="1" applyBorder="1"/>
    <xf numFmtId="0" fontId="9" fillId="3" borderId="9" xfId="1" applyFill="1" applyBorder="1"/>
    <xf numFmtId="0" fontId="13" fillId="3" borderId="8" xfId="1" applyFont="1" applyFill="1" applyBorder="1" applyAlignment="1">
      <alignment horizontal="right"/>
    </xf>
    <xf numFmtId="0" fontId="9" fillId="3" borderId="10" xfId="1" applyFill="1" applyBorder="1"/>
    <xf numFmtId="0" fontId="12" fillId="6" borderId="11" xfId="1" applyFont="1" applyFill="1" applyBorder="1"/>
    <xf numFmtId="0" fontId="9" fillId="6" borderId="9" xfId="1" applyFill="1" applyBorder="1"/>
    <xf numFmtId="0" fontId="13" fillId="2" borderId="8" xfId="1" applyFont="1" applyFill="1" applyBorder="1" applyAlignment="1">
      <alignment horizontal="right"/>
    </xf>
    <xf numFmtId="0" fontId="13" fillId="2" borderId="15" xfId="1" applyFont="1" applyFill="1" applyBorder="1" applyAlignment="1">
      <alignment horizontal="left"/>
    </xf>
    <xf numFmtId="0" fontId="14" fillId="6" borderId="8" xfId="1" applyFont="1" applyFill="1" applyBorder="1" applyAlignment="1">
      <alignment horizontal="right"/>
    </xf>
    <xf numFmtId="0" fontId="1" fillId="0" borderId="0" xfId="0" applyFont="1"/>
    <xf numFmtId="0" fontId="15" fillId="0" borderId="0" xfId="0" applyFont="1"/>
    <xf numFmtId="0" fontId="0" fillId="3" borderId="0" xfId="0" applyFill="1"/>
    <xf numFmtId="0" fontId="0" fillId="3" borderId="12" xfId="0" applyFill="1" applyBorder="1"/>
    <xf numFmtId="0" fontId="10" fillId="3" borderId="0" xfId="0" applyFont="1" applyFill="1"/>
    <xf numFmtId="0" fontId="11" fillId="3" borderId="0" xfId="0" applyFont="1" applyFill="1"/>
    <xf numFmtId="0" fontId="0" fillId="3" borderId="13" xfId="0" applyFill="1" applyBorder="1"/>
    <xf numFmtId="0" fontId="0" fillId="3" borderId="14" xfId="0" applyFill="1" applyBorder="1"/>
    <xf numFmtId="0" fontId="0" fillId="4" borderId="0" xfId="0" applyFill="1"/>
    <xf numFmtId="0" fontId="0" fillId="4" borderId="12" xfId="0" applyFill="1" applyBorder="1"/>
    <xf numFmtId="0" fontId="12" fillId="4" borderId="0" xfId="0" applyFont="1" applyFill="1"/>
    <xf numFmtId="0" fontId="13" fillId="4" borderId="0" xfId="0" applyFont="1" applyFill="1"/>
    <xf numFmtId="0" fontId="12" fillId="5" borderId="8" xfId="0" applyFont="1" applyFill="1" applyBorder="1"/>
    <xf numFmtId="0" fontId="13" fillId="3" borderId="15" xfId="0" applyFont="1" applyFill="1" applyBorder="1" applyAlignment="1">
      <alignment horizontal="left"/>
    </xf>
    <xf numFmtId="0" fontId="13" fillId="4" borderId="8" xfId="0" applyFont="1" applyFill="1" applyBorder="1" applyAlignment="1">
      <alignment horizontal="right"/>
    </xf>
    <xf numFmtId="0" fontId="12" fillId="3" borderId="11" xfId="0" applyFont="1" applyFill="1" applyBorder="1"/>
    <xf numFmtId="0" fontId="0" fillId="3" borderId="9" xfId="0" applyFill="1" applyBorder="1"/>
    <xf numFmtId="0" fontId="13" fillId="3" borderId="8" xfId="0" applyFont="1" applyFill="1" applyBorder="1" applyAlignment="1">
      <alignment horizontal="right"/>
    </xf>
    <xf numFmtId="0" fontId="0" fillId="3" borderId="10" xfId="0" applyFill="1" applyBorder="1"/>
    <xf numFmtId="0" fontId="12" fillId="6" borderId="11" xfId="0" applyFont="1" applyFill="1" applyBorder="1"/>
    <xf numFmtId="0" fontId="0" fillId="6" borderId="9" xfId="0" applyFill="1" applyBorder="1"/>
    <xf numFmtId="0" fontId="0" fillId="4" borderId="16" xfId="0" applyFill="1" applyBorder="1"/>
    <xf numFmtId="0" fontId="0" fillId="4" borderId="17" xfId="0" applyFill="1" applyBorder="1"/>
    <xf numFmtId="0" fontId="14" fillId="6" borderId="8" xfId="0" applyFont="1" applyFill="1" applyBorder="1" applyAlignment="1">
      <alignment horizontal="right"/>
    </xf>
    <xf numFmtId="0" fontId="21" fillId="0" borderId="0" xfId="0" applyFont="1"/>
    <xf numFmtId="0" fontId="19" fillId="0" borderId="0" xfId="0" applyFont="1"/>
    <xf numFmtId="3" fontId="0" fillId="0" borderId="2" xfId="0" applyNumberFormat="1" applyBorder="1"/>
    <xf numFmtId="3" fontId="17" fillId="0" borderId="2" xfId="0" applyNumberFormat="1" applyFont="1" applyBorder="1" applyAlignment="1">
      <alignment horizontal="center"/>
    </xf>
    <xf numFmtId="3" fontId="18" fillId="0" borderId="2" xfId="0" applyNumberFormat="1" applyFont="1" applyBorder="1" applyAlignment="1">
      <alignment horizontal="center"/>
    </xf>
    <xf numFmtId="3" fontId="0" fillId="0" borderId="7" xfId="0" applyNumberFormat="1" applyBorder="1"/>
    <xf numFmtId="3" fontId="20" fillId="0" borderId="2" xfId="0" applyNumberFormat="1" applyFont="1" applyBorder="1" applyAlignment="1">
      <alignment horizontal="center"/>
    </xf>
    <xf numFmtId="0" fontId="0" fillId="0" borderId="19" xfId="0" applyBorder="1"/>
    <xf numFmtId="0" fontId="25" fillId="0" borderId="2" xfId="0" applyFont="1" applyBorder="1" applyAlignment="1">
      <alignment wrapText="1"/>
    </xf>
    <xf numFmtId="0" fontId="26" fillId="0" borderId="0" xfId="0" applyFont="1"/>
    <xf numFmtId="0" fontId="16" fillId="0" borderId="0" xfId="0" applyFont="1" applyAlignment="1">
      <alignment horizontal="center" vertical="center"/>
    </xf>
    <xf numFmtId="0" fontId="4" fillId="0" borderId="7" xfId="0" applyFont="1" applyBorder="1" applyAlignment="1">
      <alignment horizontal="center" wrapText="1"/>
    </xf>
    <xf numFmtId="0" fontId="25" fillId="0" borderId="2" xfId="0" applyFont="1" applyBorder="1"/>
    <xf numFmtId="0" fontId="25" fillId="0" borderId="7" xfId="0" applyFont="1" applyBorder="1" applyAlignment="1">
      <alignment wrapText="1"/>
    </xf>
    <xf numFmtId="3" fontId="0" fillId="0" borderId="22" xfId="0" applyNumberFormat="1" applyBorder="1"/>
    <xf numFmtId="3" fontId="0" fillId="0" borderId="23" xfId="0" applyNumberFormat="1" applyBorder="1"/>
    <xf numFmtId="3" fontId="17" fillId="0" borderId="23" xfId="0" applyNumberFormat="1" applyFont="1" applyBorder="1" applyAlignment="1">
      <alignment horizontal="center"/>
    </xf>
    <xf numFmtId="3" fontId="20" fillId="0" borderId="23" xfId="0" applyNumberFormat="1" applyFont="1" applyBorder="1" applyAlignment="1">
      <alignment horizontal="center"/>
    </xf>
    <xf numFmtId="3" fontId="18" fillId="0" borderId="23" xfId="0" applyNumberFormat="1" applyFont="1" applyBorder="1" applyAlignment="1">
      <alignment horizontal="center"/>
    </xf>
    <xf numFmtId="3" fontId="0" fillId="0" borderId="24" xfId="0" applyNumberFormat="1" applyBorder="1"/>
    <xf numFmtId="3" fontId="0" fillId="0" borderId="25" xfId="0" applyNumberFormat="1" applyBorder="1"/>
    <xf numFmtId="3" fontId="17" fillId="0" borderId="25" xfId="0" applyNumberFormat="1" applyFont="1" applyBorder="1" applyAlignment="1">
      <alignment horizontal="center"/>
    </xf>
    <xf numFmtId="3" fontId="18" fillId="0" borderId="25" xfId="0" applyNumberFormat="1" applyFont="1" applyBorder="1" applyAlignment="1">
      <alignment horizontal="center"/>
    </xf>
    <xf numFmtId="3" fontId="17" fillId="0" borderId="0" xfId="0" applyNumberFormat="1" applyFont="1" applyAlignment="1">
      <alignment horizontal="center"/>
    </xf>
    <xf numFmtId="42" fontId="6" fillId="8" borderId="4" xfId="0" applyNumberFormat="1" applyFont="1" applyFill="1" applyBorder="1" applyAlignment="1">
      <alignment vertical="center" wrapText="1"/>
    </xf>
    <xf numFmtId="3" fontId="0" fillId="0" borderId="30" xfId="0" applyNumberFormat="1" applyBorder="1"/>
    <xf numFmtId="3" fontId="17" fillId="0" borderId="31" xfId="0" applyNumberFormat="1" applyFont="1" applyBorder="1" applyAlignment="1">
      <alignment horizontal="center"/>
    </xf>
    <xf numFmtId="3" fontId="18" fillId="0" borderId="31" xfId="0" applyNumberFormat="1" applyFont="1" applyBorder="1" applyAlignment="1">
      <alignment horizontal="center"/>
    </xf>
    <xf numFmtId="3" fontId="17" fillId="0" borderId="32" xfId="0" applyNumberFormat="1" applyFont="1" applyBorder="1" applyAlignment="1">
      <alignment horizontal="center"/>
    </xf>
    <xf numFmtId="3" fontId="17" fillId="0" borderId="36" xfId="0" applyNumberFormat="1" applyFont="1" applyBorder="1" applyAlignment="1">
      <alignment horizontal="center"/>
    </xf>
    <xf numFmtId="3" fontId="0" fillId="0" borderId="36" xfId="0" applyNumberFormat="1" applyBorder="1"/>
    <xf numFmtId="3" fontId="18" fillId="0" borderId="36" xfId="0" applyNumberFormat="1" applyFont="1" applyBorder="1" applyAlignment="1">
      <alignment horizontal="center"/>
    </xf>
    <xf numFmtId="3" fontId="2" fillId="0" borderId="24" xfId="0" applyNumberFormat="1" applyFont="1" applyBorder="1"/>
    <xf numFmtId="3" fontId="17" fillId="0" borderId="37" xfId="0" applyNumberFormat="1" applyFont="1" applyBorder="1" applyAlignment="1">
      <alignment horizontal="center"/>
    </xf>
    <xf numFmtId="3" fontId="17" fillId="0" borderId="38" xfId="0" applyNumberFormat="1" applyFont="1" applyBorder="1" applyAlignment="1">
      <alignment horizontal="center"/>
    </xf>
    <xf numFmtId="3" fontId="17" fillId="0" borderId="28" xfId="0" applyNumberFormat="1" applyFont="1" applyBorder="1" applyAlignment="1">
      <alignment horizontal="center"/>
    </xf>
    <xf numFmtId="3" fontId="17" fillId="0" borderId="39" xfId="0" applyNumberFormat="1" applyFont="1" applyBorder="1" applyAlignment="1">
      <alignment horizontal="center"/>
    </xf>
    <xf numFmtId="3" fontId="0" fillId="0" borderId="39" xfId="0" applyNumberFormat="1" applyBorder="1"/>
    <xf numFmtId="3" fontId="0" fillId="0" borderId="32" xfId="0" applyNumberFormat="1" applyBorder="1"/>
    <xf numFmtId="3" fontId="20" fillId="0" borderId="36" xfId="0" applyNumberFormat="1" applyFont="1" applyBorder="1" applyAlignment="1">
      <alignment horizontal="center"/>
    </xf>
    <xf numFmtId="3" fontId="0" fillId="0" borderId="33" xfId="0" applyNumberFormat="1" applyBorder="1"/>
    <xf numFmtId="0" fontId="29" fillId="11" borderId="4"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25" fillId="0" borderId="25" xfId="0" applyFont="1" applyBorder="1" applyAlignment="1">
      <alignment wrapText="1"/>
    </xf>
    <xf numFmtId="0" fontId="16" fillId="0" borderId="31" xfId="0" applyFont="1" applyBorder="1" applyAlignment="1">
      <alignment horizontal="center" wrapText="1"/>
    </xf>
    <xf numFmtId="0" fontId="0" fillId="0" borderId="44" xfId="0" applyBorder="1"/>
    <xf numFmtId="0" fontId="1" fillId="0" borderId="45" xfId="0" quotePrefix="1" applyFont="1" applyBorder="1"/>
    <xf numFmtId="0" fontId="1" fillId="0" borderId="0" xfId="0" quotePrefix="1" applyFont="1"/>
    <xf numFmtId="0" fontId="22" fillId="11" borderId="19" xfId="0" applyFont="1" applyFill="1" applyBorder="1" applyAlignment="1">
      <alignment horizontal="center" vertical="center" wrapText="1"/>
    </xf>
    <xf numFmtId="0" fontId="16" fillId="12" borderId="43" xfId="0" applyFont="1" applyFill="1" applyBorder="1" applyAlignment="1">
      <alignment horizontal="center" wrapText="1"/>
    </xf>
    <xf numFmtId="0" fontId="16" fillId="12" borderId="31" xfId="0" applyFont="1" applyFill="1" applyBorder="1" applyAlignment="1">
      <alignment horizontal="center" wrapText="1"/>
    </xf>
    <xf numFmtId="0" fontId="16" fillId="7" borderId="31" xfId="0" applyFont="1" applyFill="1" applyBorder="1" applyAlignment="1">
      <alignment horizontal="center" wrapText="1"/>
    </xf>
    <xf numFmtId="0" fontId="24" fillId="0" borderId="19" xfId="0" applyFont="1" applyBorder="1" applyAlignment="1">
      <alignment horizontal="center" vertical="center" wrapText="1"/>
    </xf>
    <xf numFmtId="3" fontId="28" fillId="0" borderId="4" xfId="0" applyNumberFormat="1" applyFont="1" applyBorder="1" applyAlignment="1">
      <alignment horizontal="center" vertical="center" wrapText="1"/>
    </xf>
    <xf numFmtId="1" fontId="28" fillId="0" borderId="4" xfId="0" applyNumberFormat="1" applyFont="1" applyBorder="1" applyAlignment="1">
      <alignment horizontal="center" vertical="center" wrapText="1"/>
    </xf>
    <xf numFmtId="1" fontId="28" fillId="0" borderId="18" xfId="0" applyNumberFormat="1" applyFont="1" applyBorder="1" applyAlignment="1">
      <alignment horizontal="center" vertical="center" wrapText="1"/>
    </xf>
    <xf numFmtId="0" fontId="31" fillId="10" borderId="19" xfId="0" applyFont="1" applyFill="1" applyBorder="1" applyAlignment="1">
      <alignment vertical="center" wrapText="1"/>
    </xf>
    <xf numFmtId="42" fontId="32" fillId="10" borderId="4" xfId="0" applyNumberFormat="1" applyFont="1" applyFill="1" applyBorder="1" applyAlignment="1">
      <alignment vertical="center" wrapText="1"/>
    </xf>
    <xf numFmtId="3" fontId="33" fillId="10" borderId="4" xfId="0" applyNumberFormat="1" applyFont="1" applyFill="1" applyBorder="1" applyAlignment="1">
      <alignment horizontal="center" vertical="center" wrapText="1"/>
    </xf>
    <xf numFmtId="1" fontId="33" fillId="10" borderId="4" xfId="0" applyNumberFormat="1" applyFont="1" applyFill="1" applyBorder="1" applyAlignment="1">
      <alignment horizontal="center" vertical="center" wrapText="1"/>
    </xf>
    <xf numFmtId="1" fontId="33" fillId="10" borderId="18" xfId="0" applyNumberFormat="1" applyFont="1" applyFill="1" applyBorder="1" applyAlignment="1">
      <alignment horizontal="center" vertical="center" wrapText="1"/>
    </xf>
    <xf numFmtId="0" fontId="28" fillId="10" borderId="19" xfId="0" applyFont="1" applyFill="1" applyBorder="1" applyAlignment="1">
      <alignment vertical="center" wrapText="1"/>
    </xf>
    <xf numFmtId="1" fontId="33" fillId="10" borderId="41" xfId="0" applyNumberFormat="1" applyFont="1" applyFill="1" applyBorder="1" applyAlignment="1">
      <alignment horizontal="center" vertical="center" wrapText="1"/>
    </xf>
    <xf numFmtId="0" fontId="0" fillId="0" borderId="0" xfId="0" applyAlignment="1">
      <alignment horizontal="center"/>
    </xf>
    <xf numFmtId="0" fontId="28" fillId="10" borderId="29" xfId="0" applyFont="1" applyFill="1" applyBorder="1" applyAlignment="1">
      <alignment vertical="center" wrapText="1"/>
    </xf>
    <xf numFmtId="42" fontId="32" fillId="10" borderId="27" xfId="0" applyNumberFormat="1" applyFont="1" applyFill="1" applyBorder="1" applyAlignment="1">
      <alignment vertical="center" wrapText="1"/>
    </xf>
    <xf numFmtId="3" fontId="33" fillId="10" borderId="27" xfId="0" applyNumberFormat="1" applyFont="1" applyFill="1" applyBorder="1" applyAlignment="1">
      <alignment horizontal="center" vertical="center" wrapText="1"/>
    </xf>
    <xf numFmtId="1" fontId="33" fillId="10" borderId="27" xfId="0" applyNumberFormat="1" applyFont="1" applyFill="1" applyBorder="1" applyAlignment="1">
      <alignment horizontal="center" vertical="center" wrapText="1"/>
    </xf>
    <xf numFmtId="1" fontId="33" fillId="10" borderId="42" xfId="0" applyNumberFormat="1" applyFont="1" applyFill="1" applyBorder="1" applyAlignment="1">
      <alignment horizontal="center" vertical="center" wrapText="1"/>
    </xf>
    <xf numFmtId="0" fontId="0" fillId="0" borderId="26" xfId="0" applyBorder="1" applyAlignment="1">
      <alignment horizontal="center"/>
    </xf>
    <xf numFmtId="0" fontId="31" fillId="9" borderId="19" xfId="0" applyFont="1" applyFill="1" applyBorder="1" applyAlignment="1">
      <alignment vertical="center" wrapText="1"/>
    </xf>
    <xf numFmtId="42" fontId="32" fillId="9" borderId="4" xfId="0" applyNumberFormat="1" applyFont="1" applyFill="1" applyBorder="1" applyAlignment="1">
      <alignment horizontal="center" vertical="center" wrapText="1"/>
    </xf>
    <xf numFmtId="3" fontId="33" fillId="9" borderId="4" xfId="0" applyNumberFormat="1" applyFont="1" applyFill="1" applyBorder="1" applyAlignment="1">
      <alignment horizontal="center" vertical="center" wrapText="1"/>
    </xf>
    <xf numFmtId="3" fontId="33" fillId="9" borderId="46" xfId="0" applyNumberFormat="1" applyFont="1" applyFill="1" applyBorder="1" applyAlignment="1">
      <alignment horizontal="center" vertical="center" wrapText="1"/>
    </xf>
    <xf numFmtId="3" fontId="20" fillId="0" borderId="2" xfId="0" applyNumberFormat="1" applyFont="1" applyBorder="1" applyAlignment="1">
      <alignment horizontal="right"/>
    </xf>
    <xf numFmtId="0" fontId="28" fillId="9" borderId="19" xfId="0" applyFont="1" applyFill="1" applyBorder="1" applyAlignment="1">
      <alignment vertical="center" wrapText="1"/>
    </xf>
    <xf numFmtId="42" fontId="32" fillId="9" borderId="4" xfId="0" applyNumberFormat="1" applyFont="1" applyFill="1" applyBorder="1" applyAlignment="1">
      <alignment vertical="center" wrapText="1"/>
    </xf>
    <xf numFmtId="1" fontId="33" fillId="9" borderId="4" xfId="0" applyNumberFormat="1" applyFont="1" applyFill="1" applyBorder="1" applyAlignment="1">
      <alignment horizontal="center" vertical="center" wrapText="1"/>
    </xf>
    <xf numFmtId="1" fontId="33" fillId="9" borderId="18" xfId="0" applyNumberFormat="1" applyFont="1" applyFill="1" applyBorder="1" applyAlignment="1">
      <alignment horizontal="center" vertical="center" wrapText="1"/>
    </xf>
    <xf numFmtId="0" fontId="28" fillId="9" borderId="29" xfId="0" applyFont="1" applyFill="1" applyBorder="1" applyAlignment="1">
      <alignment vertical="center" wrapText="1"/>
    </xf>
    <xf numFmtId="42" fontId="32" fillId="9" borderId="27" xfId="0" applyNumberFormat="1" applyFont="1" applyFill="1" applyBorder="1" applyAlignment="1">
      <alignment vertical="center" wrapText="1"/>
    </xf>
    <xf numFmtId="3" fontId="33" fillId="9" borderId="27" xfId="0" applyNumberFormat="1" applyFont="1" applyFill="1" applyBorder="1" applyAlignment="1">
      <alignment horizontal="center" vertical="center" wrapText="1"/>
    </xf>
    <xf numFmtId="1" fontId="33" fillId="9" borderId="27" xfId="0" applyNumberFormat="1" applyFont="1" applyFill="1" applyBorder="1" applyAlignment="1">
      <alignment horizontal="center" vertical="center" wrapText="1"/>
    </xf>
    <xf numFmtId="1" fontId="33" fillId="9" borderId="29" xfId="0" applyNumberFormat="1" applyFont="1" applyFill="1" applyBorder="1" applyAlignment="1">
      <alignment horizontal="center" vertical="center" wrapText="1"/>
    </xf>
    <xf numFmtId="3" fontId="20" fillId="0" borderId="31" xfId="0" applyNumberFormat="1" applyFont="1" applyBorder="1"/>
    <xf numFmtId="0" fontId="31" fillId="10" borderId="35" xfId="0" applyFont="1" applyFill="1" applyBorder="1" applyAlignment="1">
      <alignment vertical="center" wrapText="1"/>
    </xf>
    <xf numFmtId="42" fontId="32" fillId="10" borderId="34" xfId="0" applyNumberFormat="1" applyFont="1" applyFill="1" applyBorder="1" applyAlignment="1">
      <alignment vertical="center" wrapText="1"/>
    </xf>
    <xf numFmtId="3" fontId="33" fillId="10" borderId="34" xfId="0" applyNumberFormat="1" applyFont="1" applyFill="1" applyBorder="1" applyAlignment="1">
      <alignment horizontal="center" vertical="center" wrapText="1"/>
    </xf>
    <xf numFmtId="1" fontId="33" fillId="10" borderId="34" xfId="0" applyNumberFormat="1" applyFont="1" applyFill="1" applyBorder="1" applyAlignment="1">
      <alignment horizontal="center" vertical="center" wrapText="1"/>
    </xf>
    <xf numFmtId="1" fontId="33" fillId="10" borderId="35" xfId="0" applyNumberFormat="1" applyFont="1" applyFill="1" applyBorder="1" applyAlignment="1">
      <alignment horizontal="center" vertical="center" wrapText="1"/>
    </xf>
    <xf numFmtId="0" fontId="31" fillId="9" borderId="35" xfId="0" applyFont="1" applyFill="1" applyBorder="1" applyAlignment="1">
      <alignment vertical="center" wrapText="1"/>
    </xf>
    <xf numFmtId="42" fontId="32" fillId="9" borderId="34" xfId="0" applyNumberFormat="1" applyFont="1" applyFill="1" applyBorder="1" applyAlignment="1">
      <alignment vertical="center" wrapText="1"/>
    </xf>
    <xf numFmtId="3" fontId="33" fillId="9" borderId="34" xfId="0" applyNumberFormat="1" applyFont="1" applyFill="1" applyBorder="1" applyAlignment="1">
      <alignment horizontal="center" vertical="center" wrapText="1"/>
    </xf>
    <xf numFmtId="1" fontId="33" fillId="9" borderId="34" xfId="0" applyNumberFormat="1" applyFont="1" applyFill="1" applyBorder="1" applyAlignment="1">
      <alignment horizontal="center" vertical="center" wrapText="1"/>
    </xf>
    <xf numFmtId="1" fontId="33" fillId="9" borderId="35" xfId="0" applyNumberFormat="1" applyFont="1" applyFill="1" applyBorder="1" applyAlignment="1">
      <alignment horizontal="center" vertical="center" wrapText="1"/>
    </xf>
    <xf numFmtId="42" fontId="32" fillId="10" borderId="34" xfId="0" applyNumberFormat="1" applyFont="1" applyFill="1" applyBorder="1" applyAlignment="1">
      <alignment horizontal="center" vertical="center" wrapText="1"/>
    </xf>
    <xf numFmtId="0" fontId="31" fillId="9" borderId="29" xfId="0" applyFont="1" applyFill="1" applyBorder="1" applyAlignment="1">
      <alignment vertical="center" wrapText="1"/>
    </xf>
    <xf numFmtId="0" fontId="5" fillId="8" borderId="0" xfId="0" applyFont="1" applyFill="1" applyAlignment="1">
      <alignment vertical="center" wrapText="1"/>
    </xf>
    <xf numFmtId="42" fontId="5" fillId="0" borderId="4" xfId="0" applyNumberFormat="1" applyFont="1" applyBorder="1" applyAlignment="1">
      <alignment vertical="center" wrapText="1"/>
    </xf>
    <xf numFmtId="1" fontId="5" fillId="0" borderId="4" xfId="0" applyNumberFormat="1" applyFont="1" applyBorder="1" applyAlignment="1">
      <alignment vertical="center" wrapText="1"/>
    </xf>
    <xf numFmtId="1" fontId="5" fillId="0" borderId="18" xfId="0" applyNumberFormat="1" applyFont="1" applyBorder="1" applyAlignment="1">
      <alignment vertical="center" wrapText="1"/>
    </xf>
    <xf numFmtId="0" fontId="5" fillId="0" borderId="0" xfId="0" applyFont="1" applyAlignment="1">
      <alignment vertical="center" wrapText="1"/>
    </xf>
    <xf numFmtId="42" fontId="6" fillId="0" borderId="0" xfId="0" applyNumberFormat="1" applyFont="1" applyAlignment="1">
      <alignment vertical="center" wrapText="1"/>
    </xf>
    <xf numFmtId="42" fontId="5" fillId="0" borderId="0" xfId="0" applyNumberFormat="1" applyFont="1" applyAlignment="1">
      <alignment vertical="center" wrapText="1"/>
    </xf>
    <xf numFmtId="1" fontId="5" fillId="0" borderId="0" xfId="0" applyNumberFormat="1" applyFont="1" applyAlignment="1">
      <alignment vertical="center" wrapText="1"/>
    </xf>
    <xf numFmtId="3" fontId="2" fillId="0" borderId="0" xfId="0" applyNumberFormat="1" applyFont="1"/>
    <xf numFmtId="3" fontId="8" fillId="0" borderId="0" xfId="0" applyNumberFormat="1" applyFont="1"/>
    <xf numFmtId="42" fontId="19" fillId="0" borderId="0" xfId="0" applyNumberFormat="1" applyFont="1"/>
    <xf numFmtId="0" fontId="1" fillId="8" borderId="0" xfId="0" applyFont="1" applyFill="1"/>
    <xf numFmtId="0" fontId="25" fillId="0" borderId="25" xfId="0" applyFont="1" applyBorder="1"/>
    <xf numFmtId="0" fontId="0" fillId="0" borderId="31" xfId="0" applyBorder="1"/>
    <xf numFmtId="0" fontId="29" fillId="11" borderId="5" xfId="0" applyFont="1" applyFill="1" applyBorder="1" applyAlignment="1">
      <alignment horizontal="center" vertical="center" wrapText="1"/>
    </xf>
    <xf numFmtId="0" fontId="25" fillId="0" borderId="24" xfId="0" applyFont="1" applyBorder="1" applyAlignment="1">
      <alignment wrapText="1"/>
    </xf>
    <xf numFmtId="0" fontId="29" fillId="12" borderId="26" xfId="0" applyFont="1" applyFill="1" applyBorder="1" applyAlignment="1">
      <alignment horizontal="center" wrapText="1"/>
    </xf>
    <xf numFmtId="0" fontId="0" fillId="0" borderId="23" xfId="0" applyBorder="1"/>
    <xf numFmtId="0" fontId="25" fillId="0" borderId="37" xfId="0" applyFont="1" applyBorder="1"/>
    <xf numFmtId="0" fontId="16" fillId="0" borderId="49" xfId="0" applyFont="1" applyBorder="1" applyAlignment="1">
      <alignment horizontal="center" vertical="center"/>
    </xf>
    <xf numFmtId="0" fontId="34" fillId="7" borderId="48" xfId="0" applyFont="1" applyFill="1" applyBorder="1" applyAlignment="1">
      <alignment horizontal="center"/>
    </xf>
    <xf numFmtId="0" fontId="34" fillId="7" borderId="48" xfId="0" applyFont="1" applyFill="1" applyBorder="1" applyAlignment="1">
      <alignment horizontal="center" wrapText="1"/>
    </xf>
    <xf numFmtId="0" fontId="34" fillId="7" borderId="31" xfId="0" applyFont="1" applyFill="1" applyBorder="1" applyAlignment="1">
      <alignment horizontal="center" wrapText="1"/>
    </xf>
    <xf numFmtId="0" fontId="34" fillId="7" borderId="0" xfId="0" applyFont="1" applyFill="1" applyAlignment="1">
      <alignment horizontal="center" wrapText="1"/>
    </xf>
    <xf numFmtId="0" fontId="34" fillId="7" borderId="0" xfId="0" applyFont="1" applyFill="1" applyAlignment="1">
      <alignment horizontal="center"/>
    </xf>
    <xf numFmtId="0" fontId="25" fillId="0" borderId="37" xfId="0" applyFont="1" applyBorder="1" applyAlignment="1">
      <alignment wrapText="1"/>
    </xf>
    <xf numFmtId="0" fontId="34" fillId="7" borderId="26" xfId="0" applyFont="1" applyFill="1" applyBorder="1" applyAlignment="1">
      <alignment horizontal="center" wrapText="1"/>
    </xf>
    <xf numFmtId="0" fontId="16" fillId="13" borderId="31" xfId="0" applyFont="1" applyFill="1" applyBorder="1" applyAlignment="1">
      <alignment horizontal="center" wrapText="1"/>
    </xf>
    <xf numFmtId="3" fontId="20" fillId="0" borderId="0" xfId="0" applyNumberFormat="1" applyFont="1" applyAlignment="1">
      <alignment horizontal="right"/>
    </xf>
    <xf numFmtId="3" fontId="20" fillId="0" borderId="26" xfId="0" applyNumberFormat="1" applyFont="1" applyBorder="1" applyAlignment="1">
      <alignment horizontal="right"/>
    </xf>
    <xf numFmtId="3" fontId="20" fillId="0" borderId="25" xfId="0" applyNumberFormat="1" applyFont="1" applyBorder="1" applyAlignment="1">
      <alignment horizontal="right"/>
    </xf>
    <xf numFmtId="3" fontId="20" fillId="0" borderId="32" xfId="0" applyNumberFormat="1" applyFont="1" applyBorder="1" applyAlignment="1">
      <alignment horizontal="right"/>
    </xf>
    <xf numFmtId="3" fontId="20" fillId="0" borderId="36" xfId="0" applyNumberFormat="1" applyFont="1" applyBorder="1" applyAlignment="1">
      <alignment horizontal="right"/>
    </xf>
    <xf numFmtId="3" fontId="20" fillId="0" borderId="33" xfId="0" applyNumberFormat="1" applyFont="1" applyBorder="1" applyAlignment="1">
      <alignment horizontal="right"/>
    </xf>
    <xf numFmtId="3" fontId="20" fillId="0" borderId="28" xfId="0" applyNumberFormat="1" applyFont="1" applyBorder="1" applyAlignment="1">
      <alignment horizontal="right"/>
    </xf>
    <xf numFmtId="3" fontId="20" fillId="0" borderId="39" xfId="0" applyNumberFormat="1" applyFont="1" applyBorder="1" applyAlignment="1">
      <alignment horizontal="right"/>
    </xf>
    <xf numFmtId="3" fontId="17" fillId="0" borderId="51" xfId="0" applyNumberFormat="1" applyFont="1" applyBorder="1" applyAlignment="1">
      <alignment horizontal="center"/>
    </xf>
    <xf numFmtId="3" fontId="17" fillId="0" borderId="50" xfId="0" applyNumberFormat="1" applyFont="1" applyBorder="1" applyAlignment="1">
      <alignment horizontal="center"/>
    </xf>
    <xf numFmtId="3" fontId="17" fillId="0" borderId="52" xfId="0" applyNumberFormat="1" applyFont="1" applyBorder="1" applyAlignment="1">
      <alignment horizontal="center"/>
    </xf>
    <xf numFmtId="3" fontId="20" fillId="0" borderId="23" xfId="0" applyNumberFormat="1" applyFont="1" applyBorder="1" applyAlignment="1">
      <alignment horizontal="right" wrapText="1"/>
    </xf>
    <xf numFmtId="3" fontId="20" fillId="0" borderId="40" xfId="0" applyNumberFormat="1" applyFont="1" applyBorder="1" applyAlignment="1">
      <alignment horizontal="right"/>
    </xf>
    <xf numFmtId="3" fontId="20" fillId="0" borderId="52" xfId="0" applyNumberFormat="1" applyFont="1" applyBorder="1" applyAlignment="1">
      <alignment horizontal="right"/>
    </xf>
    <xf numFmtId="1" fontId="33" fillId="10" borderId="5" xfId="0" applyNumberFormat="1" applyFont="1" applyFill="1" applyBorder="1" applyAlignment="1">
      <alignment horizontal="center" vertical="center" wrapText="1"/>
    </xf>
    <xf numFmtId="3" fontId="20" fillId="0" borderId="40" xfId="0" applyNumberFormat="1" applyFont="1" applyBorder="1" applyAlignment="1">
      <alignment horizontal="right" wrapText="1"/>
    </xf>
    <xf numFmtId="3" fontId="17" fillId="0" borderId="40" xfId="0" applyNumberFormat="1" applyFont="1" applyBorder="1" applyAlignment="1">
      <alignment horizontal="center"/>
    </xf>
    <xf numFmtId="3" fontId="17" fillId="0" borderId="26" xfId="0" applyNumberFormat="1" applyFont="1" applyBorder="1" applyAlignment="1">
      <alignment horizontal="center"/>
    </xf>
    <xf numFmtId="3" fontId="20" fillId="0" borderId="37" xfId="0" applyNumberFormat="1" applyFont="1" applyBorder="1" applyAlignment="1">
      <alignment horizontal="right" wrapText="1"/>
    </xf>
    <xf numFmtId="3" fontId="20" fillId="0" borderId="22" xfId="0" applyNumberFormat="1" applyFont="1" applyBorder="1" applyAlignment="1">
      <alignment horizontal="right"/>
    </xf>
    <xf numFmtId="3" fontId="20" fillId="0" borderId="47" xfId="0" applyNumberFormat="1" applyFont="1" applyBorder="1" applyAlignment="1">
      <alignment horizontal="right"/>
    </xf>
    <xf numFmtId="3" fontId="36" fillId="0" borderId="25" xfId="0" applyNumberFormat="1" applyFont="1" applyBorder="1" applyAlignment="1">
      <alignment horizontal="right"/>
    </xf>
    <xf numFmtId="3" fontId="20" fillId="0" borderId="37" xfId="0" applyNumberFormat="1" applyFont="1" applyBorder="1" applyAlignment="1">
      <alignment horizontal="right"/>
    </xf>
    <xf numFmtId="164" fontId="35" fillId="0" borderId="24" xfId="0" applyNumberFormat="1" applyFont="1" applyBorder="1" applyAlignment="1">
      <alignment horizontal="right"/>
    </xf>
    <xf numFmtId="3" fontId="0" fillId="0" borderId="37" xfId="0" applyNumberFormat="1" applyBorder="1"/>
    <xf numFmtId="0" fontId="25" fillId="0" borderId="2" xfId="0" applyFont="1" applyBorder="1" applyAlignment="1">
      <alignment horizontal="center" vertical="center" wrapText="1"/>
    </xf>
    <xf numFmtId="0" fontId="37" fillId="0" borderId="0" xfId="0" applyFont="1" applyAlignment="1">
      <alignment horizontal="center" vertical="center" wrapText="1"/>
    </xf>
    <xf numFmtId="0" fontId="16" fillId="14" borderId="31" xfId="0" applyFont="1" applyFill="1" applyBorder="1" applyAlignment="1">
      <alignment horizontal="center" wrapText="1"/>
    </xf>
    <xf numFmtId="0" fontId="16" fillId="15" borderId="31" xfId="0" applyFont="1" applyFill="1" applyBorder="1" applyAlignment="1">
      <alignment horizontal="center" wrapText="1"/>
    </xf>
    <xf numFmtId="0" fontId="16" fillId="15" borderId="48" xfId="0" applyFont="1" applyFill="1" applyBorder="1" applyAlignment="1">
      <alignment horizontal="center" wrapText="1"/>
    </xf>
    <xf numFmtId="0" fontId="16" fillId="0" borderId="7" xfId="0" applyFont="1" applyBorder="1" applyAlignment="1">
      <alignment horizontal="center" wrapText="1"/>
    </xf>
    <xf numFmtId="0" fontId="0" fillId="0" borderId="7" xfId="0" applyBorder="1"/>
    <xf numFmtId="0" fontId="25" fillId="0" borderId="53" xfId="0" applyFont="1" applyBorder="1" applyAlignment="1">
      <alignment wrapText="1"/>
    </xf>
    <xf numFmtId="0" fontId="25" fillId="0" borderId="7" xfId="0" applyFont="1" applyBorder="1"/>
    <xf numFmtId="3" fontId="0" fillId="0" borderId="0" xfId="0" applyNumberFormat="1"/>
    <xf numFmtId="3" fontId="20" fillId="0" borderId="0" xfId="0" applyNumberFormat="1" applyFont="1" applyAlignment="1">
      <alignment horizontal="center"/>
    </xf>
    <xf numFmtId="3" fontId="20" fillId="0" borderId="24" xfId="0" applyNumberFormat="1" applyFont="1" applyBorder="1"/>
    <xf numFmtId="3" fontId="20" fillId="0" borderId="25" xfId="0" applyNumberFormat="1" applyFont="1" applyBorder="1" applyAlignment="1">
      <alignment horizontal="center"/>
    </xf>
    <xf numFmtId="3" fontId="20" fillId="0" borderId="25" xfId="0" applyNumberFormat="1" applyFont="1" applyBorder="1"/>
    <xf numFmtId="3" fontId="20" fillId="0" borderId="2" xfId="0" applyNumberFormat="1" applyFont="1" applyBorder="1"/>
    <xf numFmtId="3" fontId="20" fillId="0" borderId="54" xfId="0" applyNumberFormat="1" applyFont="1" applyBorder="1" applyAlignment="1">
      <alignment horizontal="center"/>
    </xf>
    <xf numFmtId="3" fontId="20" fillId="0" borderId="30" xfId="0" applyNumberFormat="1" applyFont="1" applyBorder="1"/>
    <xf numFmtId="3" fontId="20" fillId="0" borderId="31" xfId="0" applyNumberFormat="1" applyFont="1" applyBorder="1" applyAlignment="1">
      <alignment horizontal="center"/>
    </xf>
    <xf numFmtId="3" fontId="20" fillId="0" borderId="53" xfId="0" applyNumberFormat="1" applyFont="1" applyBorder="1" applyAlignment="1">
      <alignment horizontal="center"/>
    </xf>
    <xf numFmtId="3" fontId="17" fillId="0" borderId="55" xfId="0" applyNumberFormat="1" applyFont="1" applyBorder="1" applyAlignment="1">
      <alignment horizontal="center"/>
    </xf>
    <xf numFmtId="3" fontId="20" fillId="0" borderId="32" xfId="0" applyNumberFormat="1" applyFont="1" applyBorder="1" applyAlignment="1">
      <alignment horizontal="center"/>
    </xf>
    <xf numFmtId="3" fontId="0" fillId="0" borderId="55" xfId="0" applyNumberFormat="1" applyBorder="1"/>
    <xf numFmtId="3" fontId="20" fillId="0" borderId="28" xfId="0" applyNumberFormat="1" applyFont="1" applyBorder="1" applyAlignment="1">
      <alignment horizontal="center"/>
    </xf>
    <xf numFmtId="3" fontId="20" fillId="0" borderId="39" xfId="0" applyNumberFormat="1" applyFont="1" applyBorder="1" applyAlignment="1">
      <alignment horizontal="center"/>
    </xf>
    <xf numFmtId="3" fontId="2" fillId="0" borderId="7" xfId="0" applyNumberFormat="1" applyFont="1" applyBorder="1"/>
    <xf numFmtId="0" fontId="16" fillId="12" borderId="30" xfId="0" applyFont="1" applyFill="1" applyBorder="1" applyAlignment="1">
      <alignment horizontal="center" wrapText="1"/>
    </xf>
    <xf numFmtId="3" fontId="17" fillId="0" borderId="22" xfId="0" applyNumberFormat="1" applyFont="1" applyBorder="1" applyAlignment="1">
      <alignment horizontal="center"/>
    </xf>
    <xf numFmtId="3" fontId="36" fillId="0" borderId="52" xfId="0" applyNumberFormat="1" applyFont="1" applyBorder="1" applyAlignment="1">
      <alignment horizontal="right"/>
    </xf>
    <xf numFmtId="3" fontId="20" fillId="0" borderId="23" xfId="0" applyNumberFormat="1" applyFont="1" applyBorder="1" applyAlignment="1">
      <alignment horizontal="right"/>
    </xf>
    <xf numFmtId="3" fontId="20" fillId="0" borderId="31" xfId="0" applyNumberFormat="1" applyFont="1" applyBorder="1" applyAlignment="1">
      <alignment horizontal="right"/>
    </xf>
    <xf numFmtId="3" fontId="35" fillId="0" borderId="24" xfId="0" applyNumberFormat="1" applyFont="1" applyBorder="1" applyAlignment="1">
      <alignment horizontal="right"/>
    </xf>
    <xf numFmtId="3" fontId="0" fillId="0" borderId="56" xfId="0" applyNumberFormat="1" applyBorder="1"/>
    <xf numFmtId="3" fontId="20" fillId="0" borderId="51" xfId="0" applyNumberFormat="1" applyFont="1" applyBorder="1" applyAlignment="1">
      <alignment horizontal="right"/>
    </xf>
    <xf numFmtId="0" fontId="0" fillId="0" borderId="2" xfId="0" applyBorder="1" applyAlignment="1">
      <alignment horizontal="center"/>
    </xf>
    <xf numFmtId="3" fontId="35" fillId="0" borderId="37" xfId="0" applyNumberFormat="1" applyFont="1" applyBorder="1" applyAlignment="1">
      <alignment horizontal="right"/>
    </xf>
    <xf numFmtId="3" fontId="20" fillId="0" borderId="26" xfId="0" applyNumberFormat="1" applyFont="1" applyBorder="1" applyAlignment="1">
      <alignment horizontal="center"/>
    </xf>
    <xf numFmtId="0" fontId="38" fillId="0" borderId="2" xfId="0" applyFont="1" applyBorder="1" applyAlignment="1">
      <alignment horizontal="center" wrapText="1"/>
    </xf>
    <xf numFmtId="0" fontId="1" fillId="0" borderId="57" xfId="0" quotePrefix="1" applyFont="1" applyBorder="1"/>
    <xf numFmtId="0" fontId="16" fillId="12" borderId="0" xfId="0" applyFont="1" applyFill="1" applyAlignment="1">
      <alignment horizontal="center" wrapText="1"/>
    </xf>
    <xf numFmtId="0" fontId="4" fillId="0" borderId="59" xfId="0" applyFont="1" applyBorder="1" applyAlignment="1">
      <alignment horizontal="center" wrapText="1"/>
    </xf>
    <xf numFmtId="0" fontId="16" fillId="0" borderId="53" xfId="0" applyFont="1" applyBorder="1" applyAlignment="1">
      <alignment horizontal="center" vertical="center"/>
    </xf>
    <xf numFmtId="3" fontId="20" fillId="0" borderId="24" xfId="0" applyNumberFormat="1" applyFont="1" applyBorder="1" applyAlignment="1">
      <alignment horizontal="right"/>
    </xf>
    <xf numFmtId="0" fontId="16" fillId="16" borderId="31" xfId="0" applyFont="1" applyFill="1" applyBorder="1" applyAlignment="1">
      <alignment horizontal="center" wrapText="1"/>
    </xf>
    <xf numFmtId="0" fontId="37" fillId="0" borderId="25" xfId="0" applyFont="1" applyBorder="1" applyAlignment="1">
      <alignment horizontal="center"/>
    </xf>
    <xf numFmtId="0" fontId="29" fillId="11" borderId="41" xfId="0" applyFont="1" applyFill="1" applyBorder="1" applyAlignment="1">
      <alignment horizontal="center" vertical="center" wrapText="1"/>
    </xf>
    <xf numFmtId="0" fontId="16" fillId="13" borderId="30" xfId="0" applyFont="1" applyFill="1" applyBorder="1" applyAlignment="1">
      <alignment horizontal="center" wrapText="1"/>
    </xf>
    <xf numFmtId="0" fontId="37" fillId="0" borderId="24" xfId="0" applyFont="1" applyBorder="1" applyAlignment="1">
      <alignment horizontal="center" wrapText="1"/>
    </xf>
    <xf numFmtId="3" fontId="20" fillId="0" borderId="7" xfId="0" applyNumberFormat="1" applyFont="1" applyBorder="1" applyAlignment="1">
      <alignment horizontal="right"/>
    </xf>
    <xf numFmtId="0" fontId="4" fillId="0" borderId="60" xfId="0" applyFont="1" applyBorder="1" applyAlignment="1">
      <alignment horizontal="center" wrapText="1"/>
    </xf>
    <xf numFmtId="0" fontId="16" fillId="0" borderId="19" xfId="0" applyFont="1" applyBorder="1" applyAlignment="1">
      <alignment horizontal="center" vertical="center"/>
    </xf>
    <xf numFmtId="0" fontId="34" fillId="7" borderId="19" xfId="0" applyFont="1" applyFill="1" applyBorder="1" applyAlignment="1">
      <alignment horizontal="center"/>
    </xf>
    <xf numFmtId="0" fontId="25" fillId="0" borderId="61" xfId="0" applyFont="1" applyBorder="1" applyAlignment="1">
      <alignment wrapText="1"/>
    </xf>
    <xf numFmtId="3" fontId="20" fillId="0" borderId="60" xfId="0" applyNumberFormat="1" applyFont="1" applyBorder="1" applyAlignment="1">
      <alignment horizontal="right"/>
    </xf>
    <xf numFmtId="3" fontId="20" fillId="0" borderId="19" xfId="0" applyNumberFormat="1" applyFont="1" applyBorder="1" applyAlignment="1">
      <alignment horizontal="center"/>
    </xf>
    <xf numFmtId="3" fontId="20" fillId="0" borderId="29" xfId="0" applyNumberFormat="1" applyFont="1" applyBorder="1" applyAlignment="1">
      <alignment horizontal="center"/>
    </xf>
    <xf numFmtId="3" fontId="20" fillId="0" borderId="62" xfId="0" applyNumberFormat="1" applyFont="1" applyBorder="1" applyAlignment="1">
      <alignment horizontal="right"/>
    </xf>
    <xf numFmtId="3" fontId="17" fillId="0" borderId="63" xfId="0" applyNumberFormat="1" applyFont="1" applyBorder="1" applyAlignment="1">
      <alignment horizontal="center"/>
    </xf>
    <xf numFmtId="3" fontId="20" fillId="0" borderId="64" xfId="0" applyNumberFormat="1" applyFont="1" applyBorder="1" applyAlignment="1">
      <alignment horizontal="right"/>
    </xf>
    <xf numFmtId="3" fontId="20" fillId="0" borderId="50" xfId="0" applyNumberFormat="1" applyFont="1" applyBorder="1" applyAlignment="1">
      <alignment horizontal="right"/>
    </xf>
    <xf numFmtId="3" fontId="35" fillId="0" borderId="58" xfId="0" applyNumberFormat="1" applyFont="1" applyBorder="1" applyAlignment="1">
      <alignment horizontal="right"/>
    </xf>
    <xf numFmtId="0" fontId="3" fillId="11" borderId="19"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20" xfId="0" applyFont="1" applyFill="1" applyBorder="1" applyAlignment="1">
      <alignment horizontal="center" vertical="center" wrapText="1"/>
    </xf>
  </cellXfs>
  <cellStyles count="2">
    <cellStyle name="Normal" xfId="0" builtinId="0"/>
    <cellStyle name="Normal 2" xfId="1" xr:uid="{524FEF71-9E5A-483E-9B55-E7531651F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29028</xdr:rowOff>
    </xdr:from>
    <xdr:to>
      <xdr:col>8</xdr:col>
      <xdr:colOff>615648</xdr:colOff>
      <xdr:row>52</xdr:row>
      <xdr:rowOff>0</xdr:rowOff>
    </xdr:to>
    <xdr:sp macro="" textlink="">
      <xdr:nvSpPr>
        <xdr:cNvPr id="6" name="TextBox 5">
          <a:extLst>
            <a:ext uri="{FF2B5EF4-FFF2-40B4-BE49-F238E27FC236}">
              <a16:creationId xmlns:a16="http://schemas.microsoft.com/office/drawing/2014/main" id="{47CB40D5-A285-4421-B4E9-114F1D77D85D}"/>
            </a:ext>
          </a:extLst>
        </xdr:cNvPr>
        <xdr:cNvSpPr txBox="1"/>
      </xdr:nvSpPr>
      <xdr:spPr>
        <a:xfrm>
          <a:off x="0" y="10332357"/>
          <a:ext cx="5889777"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7" name="TextBox 6">
          <a:extLst>
            <a:ext uri="{FF2B5EF4-FFF2-40B4-BE49-F238E27FC236}">
              <a16:creationId xmlns:a16="http://schemas.microsoft.com/office/drawing/2014/main" id="{63CE8E52-C68F-4339-ADED-16EB96D6AFE9}"/>
            </a:ext>
          </a:extLst>
        </xdr:cNvPr>
        <xdr:cNvSpPr txBox="1"/>
      </xdr:nvSpPr>
      <xdr:spPr>
        <a:xfrm>
          <a:off x="0" y="632582"/>
          <a:ext cx="3265714"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8" name="TextBox 7">
          <a:extLst>
            <a:ext uri="{FF2B5EF4-FFF2-40B4-BE49-F238E27FC236}">
              <a16:creationId xmlns:a16="http://schemas.microsoft.com/office/drawing/2014/main" id="{CABDFC2B-CEAC-47F3-A4E7-CE6792E6D831}"/>
            </a:ext>
          </a:extLst>
        </xdr:cNvPr>
        <xdr:cNvSpPr txBox="1"/>
      </xdr:nvSpPr>
      <xdr:spPr>
        <a:xfrm>
          <a:off x="3369129"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twoCellAnchor>
    <xdr:from>
      <xdr:col>0</xdr:col>
      <xdr:colOff>0</xdr:colOff>
      <xdr:row>36</xdr:row>
      <xdr:rowOff>29028</xdr:rowOff>
    </xdr:from>
    <xdr:to>
      <xdr:col>8</xdr:col>
      <xdr:colOff>615648</xdr:colOff>
      <xdr:row>52</xdr:row>
      <xdr:rowOff>0</xdr:rowOff>
    </xdr:to>
    <xdr:sp macro="" textlink="">
      <xdr:nvSpPr>
        <xdr:cNvPr id="2" name="TextBox 1">
          <a:extLst>
            <a:ext uri="{FF2B5EF4-FFF2-40B4-BE49-F238E27FC236}">
              <a16:creationId xmlns:a16="http://schemas.microsoft.com/office/drawing/2014/main" id="{43120992-7152-46CE-862A-C5CD6533D0D2}"/>
            </a:ext>
          </a:extLst>
        </xdr:cNvPr>
        <xdr:cNvSpPr txBox="1"/>
      </xdr:nvSpPr>
      <xdr:spPr>
        <a:xfrm>
          <a:off x="0" y="10212614"/>
          <a:ext cx="6020405"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3" name="TextBox 2">
          <a:extLst>
            <a:ext uri="{FF2B5EF4-FFF2-40B4-BE49-F238E27FC236}">
              <a16:creationId xmlns:a16="http://schemas.microsoft.com/office/drawing/2014/main" id="{6D3A8A00-ADD2-4891-8B9F-497E632F963B}"/>
            </a:ext>
          </a:extLst>
        </xdr:cNvPr>
        <xdr:cNvSpPr txBox="1"/>
      </xdr:nvSpPr>
      <xdr:spPr>
        <a:xfrm>
          <a:off x="0" y="632582"/>
          <a:ext cx="3292929"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4" name="TextBox 3">
          <a:extLst>
            <a:ext uri="{FF2B5EF4-FFF2-40B4-BE49-F238E27FC236}">
              <a16:creationId xmlns:a16="http://schemas.microsoft.com/office/drawing/2014/main" id="{72DEC9A6-F1D2-4531-99DF-4B20021632D5}"/>
            </a:ext>
          </a:extLst>
        </xdr:cNvPr>
        <xdr:cNvSpPr txBox="1"/>
      </xdr:nvSpPr>
      <xdr:spPr>
        <a:xfrm>
          <a:off x="3499758"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9" name="TextBox 8">
          <a:extLst>
            <a:ext uri="{FF2B5EF4-FFF2-40B4-BE49-F238E27FC236}">
              <a16:creationId xmlns:a16="http://schemas.microsoft.com/office/drawing/2014/main" id="{B4381F08-5B7F-4624-A482-F912DF18B6C5}"/>
            </a:ext>
          </a:extLst>
        </xdr:cNvPr>
        <xdr:cNvSpPr txBox="1"/>
      </xdr:nvSpPr>
      <xdr:spPr>
        <a:xfrm>
          <a:off x="0" y="632582"/>
          <a:ext cx="3292929"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29028</xdr:rowOff>
    </xdr:from>
    <xdr:to>
      <xdr:col>8</xdr:col>
      <xdr:colOff>615648</xdr:colOff>
      <xdr:row>52</xdr:row>
      <xdr:rowOff>0</xdr:rowOff>
    </xdr:to>
    <xdr:sp macro="" textlink="">
      <xdr:nvSpPr>
        <xdr:cNvPr id="2" name="TextBox 1">
          <a:extLst>
            <a:ext uri="{FF2B5EF4-FFF2-40B4-BE49-F238E27FC236}">
              <a16:creationId xmlns:a16="http://schemas.microsoft.com/office/drawing/2014/main" id="{8B876A3A-29D9-4CF5-B1A3-B0EEABD5D2A4}"/>
            </a:ext>
          </a:extLst>
        </xdr:cNvPr>
        <xdr:cNvSpPr txBox="1"/>
      </xdr:nvSpPr>
      <xdr:spPr>
        <a:xfrm>
          <a:off x="0" y="10305142"/>
          <a:ext cx="5889777" cy="2931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3" name="TextBox 2">
          <a:extLst>
            <a:ext uri="{FF2B5EF4-FFF2-40B4-BE49-F238E27FC236}">
              <a16:creationId xmlns:a16="http://schemas.microsoft.com/office/drawing/2014/main" id="{82E01E52-3542-40B8-A665-ED8AB9E68B9E}"/>
            </a:ext>
          </a:extLst>
        </xdr:cNvPr>
        <xdr:cNvSpPr txBox="1"/>
      </xdr:nvSpPr>
      <xdr:spPr>
        <a:xfrm>
          <a:off x="0" y="632582"/>
          <a:ext cx="3265714"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4" name="TextBox 3">
          <a:extLst>
            <a:ext uri="{FF2B5EF4-FFF2-40B4-BE49-F238E27FC236}">
              <a16:creationId xmlns:a16="http://schemas.microsoft.com/office/drawing/2014/main" id="{44AA821A-D110-480E-9AB4-B27863FA94DE}"/>
            </a:ext>
          </a:extLst>
        </xdr:cNvPr>
        <xdr:cNvSpPr txBox="1"/>
      </xdr:nvSpPr>
      <xdr:spPr>
        <a:xfrm>
          <a:off x="3369129"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twoCellAnchor>
    <xdr:from>
      <xdr:col>0</xdr:col>
      <xdr:colOff>0</xdr:colOff>
      <xdr:row>36</xdr:row>
      <xdr:rowOff>29028</xdr:rowOff>
    </xdr:from>
    <xdr:to>
      <xdr:col>8</xdr:col>
      <xdr:colOff>615648</xdr:colOff>
      <xdr:row>52</xdr:row>
      <xdr:rowOff>0</xdr:rowOff>
    </xdr:to>
    <xdr:sp macro="" textlink="">
      <xdr:nvSpPr>
        <xdr:cNvPr id="5" name="TextBox 4">
          <a:extLst>
            <a:ext uri="{FF2B5EF4-FFF2-40B4-BE49-F238E27FC236}">
              <a16:creationId xmlns:a16="http://schemas.microsoft.com/office/drawing/2014/main" id="{08B57B1B-523C-4F5E-BAAA-BABC4037D3CD}"/>
            </a:ext>
          </a:extLst>
        </xdr:cNvPr>
        <xdr:cNvSpPr txBox="1"/>
      </xdr:nvSpPr>
      <xdr:spPr>
        <a:xfrm>
          <a:off x="0" y="10212614"/>
          <a:ext cx="6020405"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6" name="TextBox 5">
          <a:extLst>
            <a:ext uri="{FF2B5EF4-FFF2-40B4-BE49-F238E27FC236}">
              <a16:creationId xmlns:a16="http://schemas.microsoft.com/office/drawing/2014/main" id="{729B6711-E8A9-44DA-AE33-CB59B07F2032}"/>
            </a:ext>
          </a:extLst>
        </xdr:cNvPr>
        <xdr:cNvSpPr txBox="1"/>
      </xdr:nvSpPr>
      <xdr:spPr>
        <a:xfrm>
          <a:off x="0" y="632582"/>
          <a:ext cx="3292929"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7" name="TextBox 6">
          <a:extLst>
            <a:ext uri="{FF2B5EF4-FFF2-40B4-BE49-F238E27FC236}">
              <a16:creationId xmlns:a16="http://schemas.microsoft.com/office/drawing/2014/main" id="{01F3713D-8963-4896-8132-15F24E7A66B1}"/>
            </a:ext>
          </a:extLst>
        </xdr:cNvPr>
        <xdr:cNvSpPr txBox="1"/>
      </xdr:nvSpPr>
      <xdr:spPr>
        <a:xfrm>
          <a:off x="3499758"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twoCellAnchor>
    <xdr:from>
      <xdr:col>0</xdr:col>
      <xdr:colOff>0</xdr:colOff>
      <xdr:row>36</xdr:row>
      <xdr:rowOff>29028</xdr:rowOff>
    </xdr:from>
    <xdr:to>
      <xdr:col>8</xdr:col>
      <xdr:colOff>615648</xdr:colOff>
      <xdr:row>52</xdr:row>
      <xdr:rowOff>0</xdr:rowOff>
    </xdr:to>
    <xdr:sp macro="" textlink="">
      <xdr:nvSpPr>
        <xdr:cNvPr id="8" name="TextBox 7">
          <a:extLst>
            <a:ext uri="{FF2B5EF4-FFF2-40B4-BE49-F238E27FC236}">
              <a16:creationId xmlns:a16="http://schemas.microsoft.com/office/drawing/2014/main" id="{C35D6E0A-F48E-4FC4-ACE2-B3998F0554A5}"/>
            </a:ext>
          </a:extLst>
        </xdr:cNvPr>
        <xdr:cNvSpPr txBox="1"/>
      </xdr:nvSpPr>
      <xdr:spPr>
        <a:xfrm>
          <a:off x="0" y="10212614"/>
          <a:ext cx="6020405"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9" name="TextBox 8">
          <a:extLst>
            <a:ext uri="{FF2B5EF4-FFF2-40B4-BE49-F238E27FC236}">
              <a16:creationId xmlns:a16="http://schemas.microsoft.com/office/drawing/2014/main" id="{87D040CD-826D-4EF7-9334-EE8B1DFE021A}"/>
            </a:ext>
          </a:extLst>
        </xdr:cNvPr>
        <xdr:cNvSpPr txBox="1"/>
      </xdr:nvSpPr>
      <xdr:spPr>
        <a:xfrm>
          <a:off x="0" y="632582"/>
          <a:ext cx="3292929"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10" name="TextBox 9">
          <a:extLst>
            <a:ext uri="{FF2B5EF4-FFF2-40B4-BE49-F238E27FC236}">
              <a16:creationId xmlns:a16="http://schemas.microsoft.com/office/drawing/2014/main" id="{169AF82D-2FD3-438B-84ED-F7F8708106C4}"/>
            </a:ext>
          </a:extLst>
        </xdr:cNvPr>
        <xdr:cNvSpPr txBox="1"/>
      </xdr:nvSpPr>
      <xdr:spPr>
        <a:xfrm>
          <a:off x="3499758"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29028</xdr:rowOff>
    </xdr:from>
    <xdr:to>
      <xdr:col>8</xdr:col>
      <xdr:colOff>615648</xdr:colOff>
      <xdr:row>52</xdr:row>
      <xdr:rowOff>0</xdr:rowOff>
    </xdr:to>
    <xdr:sp macro="" textlink="">
      <xdr:nvSpPr>
        <xdr:cNvPr id="2" name="TextBox 1">
          <a:extLst>
            <a:ext uri="{FF2B5EF4-FFF2-40B4-BE49-F238E27FC236}">
              <a16:creationId xmlns:a16="http://schemas.microsoft.com/office/drawing/2014/main" id="{B1584C0E-E02F-43BC-BD8F-55D064D6524B}"/>
            </a:ext>
          </a:extLst>
        </xdr:cNvPr>
        <xdr:cNvSpPr txBox="1"/>
      </xdr:nvSpPr>
      <xdr:spPr>
        <a:xfrm>
          <a:off x="0" y="10332357"/>
          <a:ext cx="5889777"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3" name="TextBox 2">
          <a:extLst>
            <a:ext uri="{FF2B5EF4-FFF2-40B4-BE49-F238E27FC236}">
              <a16:creationId xmlns:a16="http://schemas.microsoft.com/office/drawing/2014/main" id="{D9A13946-9FF3-43EF-89EC-41C1CD1BCACF}"/>
            </a:ext>
          </a:extLst>
        </xdr:cNvPr>
        <xdr:cNvSpPr txBox="1"/>
      </xdr:nvSpPr>
      <xdr:spPr>
        <a:xfrm>
          <a:off x="0" y="632582"/>
          <a:ext cx="3265714"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4" name="TextBox 3">
          <a:extLst>
            <a:ext uri="{FF2B5EF4-FFF2-40B4-BE49-F238E27FC236}">
              <a16:creationId xmlns:a16="http://schemas.microsoft.com/office/drawing/2014/main" id="{B6F39524-A5EF-4156-85C0-3A88B62BB756}"/>
            </a:ext>
          </a:extLst>
        </xdr:cNvPr>
        <xdr:cNvSpPr txBox="1"/>
      </xdr:nvSpPr>
      <xdr:spPr>
        <a:xfrm>
          <a:off x="3369129"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twoCellAnchor>
    <xdr:from>
      <xdr:col>0</xdr:col>
      <xdr:colOff>0</xdr:colOff>
      <xdr:row>36</xdr:row>
      <xdr:rowOff>29028</xdr:rowOff>
    </xdr:from>
    <xdr:to>
      <xdr:col>8</xdr:col>
      <xdr:colOff>615648</xdr:colOff>
      <xdr:row>52</xdr:row>
      <xdr:rowOff>0</xdr:rowOff>
    </xdr:to>
    <xdr:sp macro="" textlink="">
      <xdr:nvSpPr>
        <xdr:cNvPr id="5" name="TextBox 4">
          <a:extLst>
            <a:ext uri="{FF2B5EF4-FFF2-40B4-BE49-F238E27FC236}">
              <a16:creationId xmlns:a16="http://schemas.microsoft.com/office/drawing/2014/main" id="{D998BBAD-5893-45BF-8073-D33E3F93FC57}"/>
            </a:ext>
          </a:extLst>
        </xdr:cNvPr>
        <xdr:cNvSpPr txBox="1"/>
      </xdr:nvSpPr>
      <xdr:spPr>
        <a:xfrm>
          <a:off x="0" y="10332357"/>
          <a:ext cx="6020405"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6" name="TextBox 5">
          <a:extLst>
            <a:ext uri="{FF2B5EF4-FFF2-40B4-BE49-F238E27FC236}">
              <a16:creationId xmlns:a16="http://schemas.microsoft.com/office/drawing/2014/main" id="{0D196B21-59FC-4FFF-984F-63205F3765EB}"/>
            </a:ext>
          </a:extLst>
        </xdr:cNvPr>
        <xdr:cNvSpPr txBox="1"/>
      </xdr:nvSpPr>
      <xdr:spPr>
        <a:xfrm>
          <a:off x="0" y="632582"/>
          <a:ext cx="3292929"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7" name="TextBox 6">
          <a:extLst>
            <a:ext uri="{FF2B5EF4-FFF2-40B4-BE49-F238E27FC236}">
              <a16:creationId xmlns:a16="http://schemas.microsoft.com/office/drawing/2014/main" id="{82FD6884-FD3A-4B03-BDF1-6A1AF5974739}"/>
            </a:ext>
          </a:extLst>
        </xdr:cNvPr>
        <xdr:cNvSpPr txBox="1"/>
      </xdr:nvSpPr>
      <xdr:spPr>
        <a:xfrm>
          <a:off x="3499758"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twoCellAnchor>
    <xdr:from>
      <xdr:col>0</xdr:col>
      <xdr:colOff>0</xdr:colOff>
      <xdr:row>36</xdr:row>
      <xdr:rowOff>29028</xdr:rowOff>
    </xdr:from>
    <xdr:to>
      <xdr:col>8</xdr:col>
      <xdr:colOff>615648</xdr:colOff>
      <xdr:row>52</xdr:row>
      <xdr:rowOff>0</xdr:rowOff>
    </xdr:to>
    <xdr:sp macro="" textlink="">
      <xdr:nvSpPr>
        <xdr:cNvPr id="8" name="TextBox 7">
          <a:extLst>
            <a:ext uri="{FF2B5EF4-FFF2-40B4-BE49-F238E27FC236}">
              <a16:creationId xmlns:a16="http://schemas.microsoft.com/office/drawing/2014/main" id="{6CE633D3-34BD-4EAB-97F3-FFC92218E7F0}"/>
            </a:ext>
          </a:extLst>
        </xdr:cNvPr>
        <xdr:cNvSpPr txBox="1"/>
      </xdr:nvSpPr>
      <xdr:spPr>
        <a:xfrm>
          <a:off x="0" y="10332357"/>
          <a:ext cx="6020405"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9" name="TextBox 8">
          <a:extLst>
            <a:ext uri="{FF2B5EF4-FFF2-40B4-BE49-F238E27FC236}">
              <a16:creationId xmlns:a16="http://schemas.microsoft.com/office/drawing/2014/main" id="{31D13F67-72EA-4DD6-A0C0-BDEF8FB384FE}"/>
            </a:ext>
          </a:extLst>
        </xdr:cNvPr>
        <xdr:cNvSpPr txBox="1"/>
      </xdr:nvSpPr>
      <xdr:spPr>
        <a:xfrm>
          <a:off x="0" y="632582"/>
          <a:ext cx="3292929"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10" name="TextBox 9">
          <a:extLst>
            <a:ext uri="{FF2B5EF4-FFF2-40B4-BE49-F238E27FC236}">
              <a16:creationId xmlns:a16="http://schemas.microsoft.com/office/drawing/2014/main" id="{924E93D4-C3F8-4062-B8F9-9CA0FA1C8623}"/>
            </a:ext>
          </a:extLst>
        </xdr:cNvPr>
        <xdr:cNvSpPr txBox="1"/>
      </xdr:nvSpPr>
      <xdr:spPr>
        <a:xfrm>
          <a:off x="3499758"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xdr:row>
      <xdr:rowOff>29028</xdr:rowOff>
    </xdr:from>
    <xdr:to>
      <xdr:col>7</xdr:col>
      <xdr:colOff>615648</xdr:colOff>
      <xdr:row>52</xdr:row>
      <xdr:rowOff>0</xdr:rowOff>
    </xdr:to>
    <xdr:sp macro="" textlink="">
      <xdr:nvSpPr>
        <xdr:cNvPr id="2" name="TextBox 1">
          <a:extLst>
            <a:ext uri="{FF2B5EF4-FFF2-40B4-BE49-F238E27FC236}">
              <a16:creationId xmlns:a16="http://schemas.microsoft.com/office/drawing/2014/main" id="{BE4F8188-41E2-4C7C-B294-E45EB9D9F1FB}"/>
            </a:ext>
          </a:extLst>
        </xdr:cNvPr>
        <xdr:cNvSpPr txBox="1"/>
      </xdr:nvSpPr>
      <xdr:spPr>
        <a:xfrm>
          <a:off x="0" y="10305142"/>
          <a:ext cx="5889777" cy="2931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3" name="TextBox 2">
          <a:extLst>
            <a:ext uri="{FF2B5EF4-FFF2-40B4-BE49-F238E27FC236}">
              <a16:creationId xmlns:a16="http://schemas.microsoft.com/office/drawing/2014/main" id="{D2F8BC1F-7661-4DBD-85A2-DF68062D68B5}"/>
            </a:ext>
          </a:extLst>
        </xdr:cNvPr>
        <xdr:cNvSpPr txBox="1"/>
      </xdr:nvSpPr>
      <xdr:spPr>
        <a:xfrm>
          <a:off x="0" y="632582"/>
          <a:ext cx="3265714"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114300</xdr:colOff>
      <xdr:row>3</xdr:row>
      <xdr:rowOff>5442</xdr:rowOff>
    </xdr:from>
    <xdr:to>
      <xdr:col>10</xdr:col>
      <xdr:colOff>168729</xdr:colOff>
      <xdr:row>6</xdr:row>
      <xdr:rowOff>43542</xdr:rowOff>
    </xdr:to>
    <xdr:sp macro="" textlink="">
      <xdr:nvSpPr>
        <xdr:cNvPr id="4" name="TextBox 3">
          <a:extLst>
            <a:ext uri="{FF2B5EF4-FFF2-40B4-BE49-F238E27FC236}">
              <a16:creationId xmlns:a16="http://schemas.microsoft.com/office/drawing/2014/main" id="{53185993-E29B-4106-8F40-1C07AD4CAF4A}"/>
            </a:ext>
          </a:extLst>
        </xdr:cNvPr>
        <xdr:cNvSpPr txBox="1"/>
      </xdr:nvSpPr>
      <xdr:spPr>
        <a:xfrm>
          <a:off x="3559629" y="642256"/>
          <a:ext cx="3320143"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36</xdr:row>
      <xdr:rowOff>29028</xdr:rowOff>
    </xdr:from>
    <xdr:to>
      <xdr:col>8</xdr:col>
      <xdr:colOff>615648</xdr:colOff>
      <xdr:row>52</xdr:row>
      <xdr:rowOff>0</xdr:rowOff>
    </xdr:to>
    <xdr:sp macro="" textlink="">
      <xdr:nvSpPr>
        <xdr:cNvPr id="2" name="TextBox 1">
          <a:extLst>
            <a:ext uri="{FF2B5EF4-FFF2-40B4-BE49-F238E27FC236}">
              <a16:creationId xmlns:a16="http://schemas.microsoft.com/office/drawing/2014/main" id="{ED0D1C84-9297-46B9-8446-032900CEB63B}"/>
            </a:ext>
          </a:extLst>
        </xdr:cNvPr>
        <xdr:cNvSpPr txBox="1"/>
      </xdr:nvSpPr>
      <xdr:spPr>
        <a:xfrm>
          <a:off x="0" y="10305142"/>
          <a:ext cx="5889777" cy="2931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3" name="TextBox 2">
          <a:extLst>
            <a:ext uri="{FF2B5EF4-FFF2-40B4-BE49-F238E27FC236}">
              <a16:creationId xmlns:a16="http://schemas.microsoft.com/office/drawing/2014/main" id="{DE0FC73E-5F3B-422C-9836-37D00DCF99E8}"/>
            </a:ext>
          </a:extLst>
        </xdr:cNvPr>
        <xdr:cNvSpPr txBox="1"/>
      </xdr:nvSpPr>
      <xdr:spPr>
        <a:xfrm>
          <a:off x="0" y="632582"/>
          <a:ext cx="3265714"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125186</xdr:colOff>
      <xdr:row>3</xdr:row>
      <xdr:rowOff>21770</xdr:rowOff>
    </xdr:from>
    <xdr:to>
      <xdr:col>10</xdr:col>
      <xdr:colOff>125187</xdr:colOff>
      <xdr:row>6</xdr:row>
      <xdr:rowOff>59870</xdr:rowOff>
    </xdr:to>
    <xdr:sp macro="" textlink="">
      <xdr:nvSpPr>
        <xdr:cNvPr id="4" name="TextBox 3">
          <a:extLst>
            <a:ext uri="{FF2B5EF4-FFF2-40B4-BE49-F238E27FC236}">
              <a16:creationId xmlns:a16="http://schemas.microsoft.com/office/drawing/2014/main" id="{33E96DAB-7874-4D2B-8D5A-438859CA8D19}"/>
            </a:ext>
          </a:extLst>
        </xdr:cNvPr>
        <xdr:cNvSpPr txBox="1"/>
      </xdr:nvSpPr>
      <xdr:spPr>
        <a:xfrm>
          <a:off x="3570515" y="658584"/>
          <a:ext cx="3265715"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29028</xdr:rowOff>
    </xdr:from>
    <xdr:to>
      <xdr:col>8</xdr:col>
      <xdr:colOff>615648</xdr:colOff>
      <xdr:row>52</xdr:row>
      <xdr:rowOff>0</xdr:rowOff>
    </xdr:to>
    <xdr:sp macro="" textlink="">
      <xdr:nvSpPr>
        <xdr:cNvPr id="2" name="TextBox 1">
          <a:extLst>
            <a:ext uri="{FF2B5EF4-FFF2-40B4-BE49-F238E27FC236}">
              <a16:creationId xmlns:a16="http://schemas.microsoft.com/office/drawing/2014/main" id="{9FFBFCA2-46D7-4CF4-99A0-FF40FC008738}"/>
            </a:ext>
          </a:extLst>
        </xdr:cNvPr>
        <xdr:cNvSpPr txBox="1"/>
      </xdr:nvSpPr>
      <xdr:spPr>
        <a:xfrm>
          <a:off x="0" y="10305142"/>
          <a:ext cx="5889777" cy="2931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3" name="TextBox 2">
          <a:extLst>
            <a:ext uri="{FF2B5EF4-FFF2-40B4-BE49-F238E27FC236}">
              <a16:creationId xmlns:a16="http://schemas.microsoft.com/office/drawing/2014/main" id="{741C5EA8-A794-42AB-8333-0F9CC977D92E}"/>
            </a:ext>
          </a:extLst>
        </xdr:cNvPr>
        <xdr:cNvSpPr txBox="1"/>
      </xdr:nvSpPr>
      <xdr:spPr>
        <a:xfrm>
          <a:off x="0" y="632582"/>
          <a:ext cx="3265714" cy="1250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4" name="TextBox 3">
          <a:extLst>
            <a:ext uri="{FF2B5EF4-FFF2-40B4-BE49-F238E27FC236}">
              <a16:creationId xmlns:a16="http://schemas.microsoft.com/office/drawing/2014/main" id="{3E87DC4E-03E1-4A6A-8EE0-9DD0B7EEEC4B}"/>
            </a:ext>
          </a:extLst>
        </xdr:cNvPr>
        <xdr:cNvSpPr txBox="1"/>
      </xdr:nvSpPr>
      <xdr:spPr>
        <a:xfrm>
          <a:off x="3369129" y="636813"/>
          <a:ext cx="3918857" cy="740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twoCellAnchor>
    <xdr:from>
      <xdr:col>0</xdr:col>
      <xdr:colOff>0</xdr:colOff>
      <xdr:row>36</xdr:row>
      <xdr:rowOff>29028</xdr:rowOff>
    </xdr:from>
    <xdr:to>
      <xdr:col>8</xdr:col>
      <xdr:colOff>615648</xdr:colOff>
      <xdr:row>52</xdr:row>
      <xdr:rowOff>0</xdr:rowOff>
    </xdr:to>
    <xdr:sp macro="" textlink="">
      <xdr:nvSpPr>
        <xdr:cNvPr id="5" name="TextBox 4">
          <a:extLst>
            <a:ext uri="{FF2B5EF4-FFF2-40B4-BE49-F238E27FC236}">
              <a16:creationId xmlns:a16="http://schemas.microsoft.com/office/drawing/2014/main" id="{1C651260-8EE3-464E-A4FE-50654F27F612}"/>
            </a:ext>
          </a:extLst>
        </xdr:cNvPr>
        <xdr:cNvSpPr txBox="1"/>
      </xdr:nvSpPr>
      <xdr:spPr>
        <a:xfrm>
          <a:off x="0" y="10239828"/>
          <a:ext cx="6151034" cy="29318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note that </a:t>
          </a:r>
          <a:r>
            <a:rPr lang="en-US" sz="1100" b="1" i="0" u="none" strike="noStrike">
              <a:solidFill>
                <a:schemeClr val="dk1"/>
              </a:solidFill>
              <a:effectLst/>
              <a:latin typeface="+mn-lt"/>
              <a:ea typeface="+mn-ea"/>
              <a:cs typeface="+mn-cs"/>
            </a:rPr>
            <a:t>the total revenue goal per team that you</a:t>
          </a:r>
          <a:r>
            <a:rPr lang="en-US" sz="1100" b="1" i="0" u="none" strike="noStrike" baseline="0">
              <a:solidFill>
                <a:schemeClr val="dk1"/>
              </a:solidFill>
              <a:effectLst/>
              <a:latin typeface="+mn-lt"/>
              <a:ea typeface="+mn-ea"/>
              <a:cs typeface="+mn-cs"/>
            </a:rPr>
            <a:t> are responsible for </a:t>
          </a:r>
          <a:r>
            <a:rPr lang="en-US" sz="1100" b="1" i="0" u="none" strike="noStrike">
              <a:solidFill>
                <a:schemeClr val="dk1"/>
              </a:solidFill>
              <a:effectLst/>
              <a:latin typeface="+mn-lt"/>
              <a:ea typeface="+mn-ea"/>
              <a:cs typeface="+mn-cs"/>
            </a:rPr>
            <a:t>is $525,000</a:t>
          </a:r>
          <a:r>
            <a:rPr lang="en-US" sz="1100" b="0" i="0" u="none" strike="noStrike">
              <a:solidFill>
                <a:schemeClr val="dk1"/>
              </a:solidFill>
              <a:effectLst/>
              <a:latin typeface="+mn-lt"/>
              <a:ea typeface="+mn-ea"/>
              <a:cs typeface="+mn-cs"/>
            </a:rPr>
            <a:t>.  How you get there with the prioritized solutions listed above is entirely at your discretion</a:t>
          </a:r>
          <a:r>
            <a:rPr lang="en-US" sz="1100" b="0" i="0" u="none" strike="noStrike" baseline="0">
              <a:solidFill>
                <a:schemeClr val="dk1"/>
              </a:solidFill>
              <a:effectLst/>
              <a:latin typeface="+mn-lt"/>
              <a:ea typeface="+mn-ea"/>
              <a:cs typeface="+mn-cs"/>
            </a:rPr>
            <a:t> and based on your specific member needs.</a:t>
          </a:r>
          <a:r>
            <a:rPr lang="en-US" sz="1100" b="0" i="0" u="none" strike="noStrike">
              <a:solidFill>
                <a:schemeClr val="dk1"/>
              </a:solidFill>
              <a:effectLst/>
              <a:latin typeface="+mn-lt"/>
              <a:ea typeface="+mn-ea"/>
              <a:cs typeface="+mn-cs"/>
            </a:rPr>
            <a:t> Therefore, the goals per solution that are listed above are preferred</a:t>
          </a:r>
          <a:r>
            <a:rPr lang="en-US" sz="1100" b="0" i="0" u="none" strike="noStrike" baseline="0">
              <a:solidFill>
                <a:schemeClr val="dk1"/>
              </a:solidFill>
              <a:effectLst/>
              <a:latin typeface="+mn-lt"/>
              <a:ea typeface="+mn-ea"/>
              <a:cs typeface="+mn-cs"/>
            </a:rPr>
            <a:t> targets, but they are not specific product goals for the team.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Therefore, feel free to modify any of the individual product goals, deal size, etc. listed above (Columns B-E), based on your experience with your target member companies, as your progress throughout the year.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The intent of this process and this worksheet is </a:t>
          </a:r>
          <a:r>
            <a:rPr lang="en-US" sz="1100" b="1" i="0" u="none" strike="noStrike" baseline="0">
              <a:solidFill>
                <a:schemeClr val="dk1"/>
              </a:solidFill>
              <a:effectLst/>
              <a:latin typeface="+mn-lt"/>
              <a:ea typeface="+mn-ea"/>
              <a:cs typeface="+mn-cs"/>
            </a:rPr>
            <a:t>to provide your team with an efficient way to  develop your sales plans and to collaborate on your progress towards goal throughout the year.  It should also help you to modify your sales plan, if needed, as you monitor your progress towards goal .</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 This worksheet  is not required for reporting  purposes (as in past years)  </a:t>
          </a:r>
          <a:r>
            <a:rPr lang="en-US" sz="1100" b="0" i="0" u="none" strike="noStrike" baseline="0">
              <a:solidFill>
                <a:schemeClr val="dk1"/>
              </a:solidFill>
              <a:effectLst/>
              <a:latin typeface="+mn-lt"/>
              <a:ea typeface="+mn-ea"/>
              <a:cs typeface="+mn-cs"/>
            </a:rPr>
            <a:t>Only Salesforce will be used to report on activity and opportunities moving forward.</a:t>
          </a:r>
          <a:endParaRPr lang="en-US" sz="1100"/>
        </a:p>
      </xdr:txBody>
    </xdr:sp>
    <xdr:clientData/>
  </xdr:twoCellAnchor>
  <xdr:twoCellAnchor>
    <xdr:from>
      <xdr:col>0</xdr:col>
      <xdr:colOff>0</xdr:colOff>
      <xdr:row>2</xdr:row>
      <xdr:rowOff>197153</xdr:rowOff>
    </xdr:from>
    <xdr:to>
      <xdr:col>4</xdr:col>
      <xdr:colOff>462643</xdr:colOff>
      <xdr:row>8</xdr:row>
      <xdr:rowOff>43544</xdr:rowOff>
    </xdr:to>
    <xdr:sp macro="" textlink="">
      <xdr:nvSpPr>
        <xdr:cNvPr id="6" name="TextBox 5">
          <a:extLst>
            <a:ext uri="{FF2B5EF4-FFF2-40B4-BE49-F238E27FC236}">
              <a16:creationId xmlns:a16="http://schemas.microsoft.com/office/drawing/2014/main" id="{BF54AD7A-325F-41B3-8CF4-9866ECFA2B69}"/>
            </a:ext>
          </a:extLst>
        </xdr:cNvPr>
        <xdr:cNvSpPr txBox="1"/>
      </xdr:nvSpPr>
      <xdr:spPr>
        <a:xfrm>
          <a:off x="0" y="632582"/>
          <a:ext cx="3287486" cy="127241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B-E </a:t>
          </a:r>
          <a:r>
            <a:rPr lang="en-US" sz="1000" b="0" i="0" u="none" strike="noStrike">
              <a:solidFill>
                <a:schemeClr val="dk1"/>
              </a:solidFill>
              <a:effectLst/>
              <a:latin typeface="+mn-lt"/>
              <a:ea typeface="+mn-ea"/>
              <a:cs typeface="+mn-cs"/>
            </a:rPr>
            <a:t>are intended</a:t>
          </a:r>
          <a:r>
            <a:rPr lang="en-US" sz="1000" b="0" i="0" u="none" strike="noStrike" baseline="0">
              <a:solidFill>
                <a:schemeClr val="dk1"/>
              </a:solidFill>
              <a:effectLst/>
              <a:latin typeface="+mn-lt"/>
              <a:ea typeface="+mn-ea"/>
              <a:cs typeface="+mn-cs"/>
            </a:rPr>
            <a:t> to provide estimates by solution only </a:t>
          </a:r>
          <a:r>
            <a:rPr lang="en-US" sz="1000" b="0" i="0" u="none" strike="noStrike">
              <a:solidFill>
                <a:schemeClr val="dk1"/>
              </a:solidFill>
              <a:effectLst/>
              <a:latin typeface="+mn-lt"/>
              <a:ea typeface="+mn-ea"/>
              <a:cs typeface="+mn-cs"/>
            </a:rPr>
            <a:t>for</a:t>
          </a:r>
          <a:r>
            <a:rPr lang="en-US" sz="1000" b="0" i="0" u="none" strike="noStrike" baseline="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context based</a:t>
          </a:r>
          <a:r>
            <a:rPr lang="en-US" sz="1000" b="0" i="0" u="none" strike="noStrike" baseline="0">
              <a:solidFill>
                <a:schemeClr val="dk1"/>
              </a:solidFill>
              <a:effectLst/>
              <a:latin typeface="+mn-lt"/>
              <a:ea typeface="+mn-ea"/>
              <a:cs typeface="+mn-cs"/>
            </a:rPr>
            <a:t> on past experience with our solutions.   They  are meant to</a:t>
          </a:r>
          <a:r>
            <a:rPr lang="en-US" sz="1000" b="0" i="0" u="none" strike="noStrike">
              <a:solidFill>
                <a:schemeClr val="dk1"/>
              </a:solidFill>
              <a:effectLst/>
              <a:latin typeface="+mn-lt"/>
              <a:ea typeface="+mn-ea"/>
              <a:cs typeface="+mn-cs"/>
            </a:rPr>
            <a:t> assist with goal setting and outreach plans</a:t>
          </a:r>
          <a:r>
            <a:rPr lang="en-US" sz="1000" b="0"/>
            <a:t>, but are not necessarily</a:t>
          </a:r>
          <a:r>
            <a:rPr lang="en-US" sz="1000" b="0" baseline="0"/>
            <a:t>  the only way to reach your total $525k goal per team.  Note that for new products like IA and ARS, estimated average deal size (column C) is projected, as explained in footnotes*.</a:t>
          </a:r>
        </a:p>
        <a:p>
          <a:endParaRPr lang="en-US" b="0" baseline="0"/>
        </a:p>
        <a:p>
          <a:endParaRPr lang="en-US" sz="1100" b="0"/>
        </a:p>
      </xdr:txBody>
    </xdr:sp>
    <xdr:clientData/>
  </xdr:twoCellAnchor>
  <xdr:twoCellAnchor>
    <xdr:from>
      <xdr:col>5</xdr:col>
      <xdr:colOff>54429</xdr:colOff>
      <xdr:row>2</xdr:row>
      <xdr:rowOff>201384</xdr:rowOff>
    </xdr:from>
    <xdr:to>
      <xdr:col>11</xdr:col>
      <xdr:colOff>54429</xdr:colOff>
      <xdr:row>6</xdr:row>
      <xdr:rowOff>38099</xdr:rowOff>
    </xdr:to>
    <xdr:sp macro="" textlink="">
      <xdr:nvSpPr>
        <xdr:cNvPr id="7" name="TextBox 6">
          <a:extLst>
            <a:ext uri="{FF2B5EF4-FFF2-40B4-BE49-F238E27FC236}">
              <a16:creationId xmlns:a16="http://schemas.microsoft.com/office/drawing/2014/main" id="{6EA51D3D-7023-4FDB-9CBB-1FCD89BF6126}"/>
            </a:ext>
          </a:extLst>
        </xdr:cNvPr>
        <xdr:cNvSpPr txBox="1"/>
      </xdr:nvSpPr>
      <xdr:spPr>
        <a:xfrm>
          <a:off x="3494315" y="636813"/>
          <a:ext cx="4098471" cy="75111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Columns F and beyond: </a:t>
          </a:r>
          <a:r>
            <a:rPr lang="en-US" sz="1100" b="0" i="0" u="none" strike="noStrike">
              <a:solidFill>
                <a:schemeClr val="dk1"/>
              </a:solidFill>
              <a:effectLst/>
              <a:latin typeface="+mn-lt"/>
              <a:ea typeface="+mn-ea"/>
              <a:cs typeface="+mn-cs"/>
            </a:rPr>
            <a:t>Past revenue (3-Yr Avg) per company is</a:t>
          </a:r>
          <a:r>
            <a:rPr lang="en-US" sz="1100" b="0" i="0" u="none" strike="noStrike" baseline="0">
              <a:solidFill>
                <a:schemeClr val="dk1"/>
              </a:solidFill>
              <a:effectLst/>
              <a:latin typeface="+mn-lt"/>
              <a:ea typeface="+mn-ea"/>
              <a:cs typeface="+mn-cs"/>
            </a:rPr>
            <a:t> included</a:t>
          </a:r>
          <a:r>
            <a:rPr lang="en-US" sz="1100" b="0" i="0" u="none" strike="noStrike">
              <a:solidFill>
                <a:schemeClr val="dk1"/>
              </a:solidFill>
              <a:effectLst/>
              <a:latin typeface="+mn-lt"/>
              <a:ea typeface="+mn-ea"/>
              <a:cs typeface="+mn-cs"/>
            </a:rPr>
            <a:t> below if applicable; or marked as </a:t>
          </a:r>
          <a:r>
            <a:rPr lang="en-US" sz="1100" b="1" i="0" u="none" strike="noStrike">
              <a:solidFill>
                <a:srgbClr val="FF0000"/>
              </a:solidFill>
              <a:effectLst/>
              <a:latin typeface="+mn-lt"/>
              <a:ea typeface="+mn-ea"/>
              <a:cs typeface="+mn-cs"/>
            </a:rPr>
            <a:t>"X"</a:t>
          </a:r>
          <a:r>
            <a:rPr lang="en-US" sz="1100" b="0" i="0" u="none" strike="noStrike">
              <a:solidFill>
                <a:schemeClr val="dk1"/>
              </a:solidFill>
              <a:effectLst/>
              <a:latin typeface="+mn-lt"/>
              <a:ea typeface="+mn-ea"/>
              <a:cs typeface="+mn-cs"/>
            </a:rPr>
            <a:t> if no past revenue or revenue &lt;$1,000. </a:t>
          </a:r>
          <a:r>
            <a:rPr lang="en-US"/>
            <a:t> </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4FB53-0C77-430E-804B-FB462991963C}">
  <dimension ref="A1:Y36"/>
  <sheetViews>
    <sheetView tabSelected="1" zoomScale="90" zoomScaleNormal="90" workbookViewId="0"/>
  </sheetViews>
  <sheetFormatPr defaultRowHeight="14.6" x14ac:dyDescent="0.4"/>
  <cols>
    <col min="1" max="1" width="14.4609375" customWidth="1"/>
    <col min="2" max="2" width="10.15234375" customWidth="1"/>
    <col min="3" max="4" width="7.69140625" customWidth="1"/>
    <col min="5" max="5" width="8.69140625" customWidth="1"/>
  </cols>
  <sheetData>
    <row r="1" spans="1:25" ht="18.45" x14ac:dyDescent="0.5">
      <c r="A1" s="4" t="s">
        <v>193</v>
      </c>
    </row>
    <row r="2" spans="1:25" ht="15.9" x14ac:dyDescent="0.45">
      <c r="A2" s="3" t="s">
        <v>102</v>
      </c>
      <c r="H2" s="17"/>
    </row>
    <row r="3" spans="1:25" ht="15.9" x14ac:dyDescent="0.45">
      <c r="A3" s="3"/>
      <c r="H3" s="17"/>
    </row>
    <row r="4" spans="1:25" ht="15.9" x14ac:dyDescent="0.45">
      <c r="A4" s="3"/>
      <c r="E4" s="48"/>
      <c r="F4" s="86"/>
      <c r="H4" s="17"/>
    </row>
    <row r="5" spans="1:25" ht="20.05" customHeight="1" x14ac:dyDescent="0.4">
      <c r="A5" s="17"/>
      <c r="E5" s="48"/>
      <c r="F5" s="42"/>
      <c r="G5" s="42"/>
      <c r="I5" s="17"/>
      <c r="J5" s="17"/>
      <c r="K5" s="17"/>
      <c r="L5" s="17"/>
      <c r="M5" s="17"/>
      <c r="Q5" s="42"/>
    </row>
    <row r="6" spans="1:25" ht="20.05" customHeight="1" x14ac:dyDescent="0.4">
      <c r="A6" s="17"/>
      <c r="E6" s="48"/>
      <c r="F6" s="42"/>
      <c r="G6" s="42"/>
      <c r="I6" s="17"/>
      <c r="J6" s="17"/>
      <c r="K6" s="17"/>
      <c r="L6" s="17"/>
      <c r="M6" s="17"/>
      <c r="Q6" s="42"/>
    </row>
    <row r="7" spans="1:25" ht="20.05" customHeight="1" x14ac:dyDescent="0.4">
      <c r="A7" s="17"/>
      <c r="E7" s="48"/>
      <c r="F7" s="42"/>
      <c r="G7" s="42"/>
      <c r="I7" s="17"/>
      <c r="J7" s="17"/>
      <c r="K7" s="17"/>
      <c r="L7" s="17"/>
      <c r="M7" s="17"/>
      <c r="Q7" s="42"/>
    </row>
    <row r="8" spans="1:25" ht="20.05" customHeight="1" x14ac:dyDescent="0.4">
      <c r="A8" s="17"/>
      <c r="E8" s="48"/>
      <c r="F8" s="42"/>
      <c r="G8" s="42"/>
      <c r="I8" s="17"/>
      <c r="J8" s="17"/>
      <c r="K8" s="17"/>
      <c r="L8" s="17"/>
      <c r="M8" s="17"/>
      <c r="Q8" s="42"/>
    </row>
    <row r="9" spans="1:25" ht="29.15" customHeight="1" thickBot="1" x14ac:dyDescent="0.45">
      <c r="A9" s="17"/>
      <c r="B9" s="50" t="s">
        <v>189</v>
      </c>
      <c r="E9" s="48"/>
      <c r="F9" s="87" t="s">
        <v>91</v>
      </c>
      <c r="G9" s="88"/>
      <c r="H9" s="17"/>
      <c r="I9" s="17" t="s">
        <v>190</v>
      </c>
      <c r="K9" s="17"/>
      <c r="L9" s="17"/>
      <c r="M9" s="17"/>
      <c r="O9" s="88" t="s">
        <v>157</v>
      </c>
      <c r="Q9" s="17"/>
    </row>
    <row r="10" spans="1:25" ht="29.15" customHeight="1" x14ac:dyDescent="0.4">
      <c r="A10" s="251" t="s">
        <v>75</v>
      </c>
      <c r="B10" s="252" t="s">
        <v>72</v>
      </c>
      <c r="C10" s="254" t="s">
        <v>73</v>
      </c>
      <c r="D10" s="254" t="s">
        <v>71</v>
      </c>
      <c r="E10" s="256" t="s">
        <v>74</v>
      </c>
      <c r="F10" s="52" t="s">
        <v>0</v>
      </c>
      <c r="G10" s="52" t="s">
        <v>1</v>
      </c>
      <c r="H10" s="1" t="s">
        <v>2</v>
      </c>
      <c r="I10" s="1" t="s">
        <v>3</v>
      </c>
      <c r="J10" s="1" t="s">
        <v>4</v>
      </c>
      <c r="K10" s="1" t="s">
        <v>5</v>
      </c>
      <c r="L10" s="1" t="s">
        <v>6</v>
      </c>
      <c r="M10" s="1" t="s">
        <v>7</v>
      </c>
      <c r="N10" s="1" t="s">
        <v>8</v>
      </c>
      <c r="O10" s="1" t="s">
        <v>9</v>
      </c>
      <c r="P10" s="1" t="s">
        <v>10</v>
      </c>
      <c r="Q10" s="1" t="s">
        <v>11</v>
      </c>
      <c r="R10" s="1" t="s">
        <v>12</v>
      </c>
      <c r="S10" s="1" t="s">
        <v>13</v>
      </c>
      <c r="T10" s="1" t="s">
        <v>14</v>
      </c>
      <c r="U10" s="1" t="s">
        <v>15</v>
      </c>
      <c r="V10" s="1" t="s">
        <v>160</v>
      </c>
      <c r="W10" s="1" t="s">
        <v>16</v>
      </c>
      <c r="X10" s="1" t="s">
        <v>17</v>
      </c>
      <c r="Y10" s="1" t="s">
        <v>18</v>
      </c>
    </row>
    <row r="11" spans="1:25" ht="15" thickBot="1" x14ac:dyDescent="0.45">
      <c r="A11" s="251"/>
      <c r="B11" s="253"/>
      <c r="C11" s="255"/>
      <c r="D11" s="255"/>
      <c r="E11" s="257"/>
      <c r="F11" s="51" t="s">
        <v>79</v>
      </c>
      <c r="G11" s="51" t="s">
        <v>79</v>
      </c>
      <c r="H11" s="51" t="s">
        <v>79</v>
      </c>
      <c r="I11" s="51" t="s">
        <v>79</v>
      </c>
      <c r="J11" s="51" t="s">
        <v>79</v>
      </c>
      <c r="K11" s="51" t="s">
        <v>79</v>
      </c>
      <c r="L11" s="51" t="s">
        <v>79</v>
      </c>
      <c r="M11" s="51" t="s">
        <v>79</v>
      </c>
      <c r="N11" s="51" t="s">
        <v>79</v>
      </c>
      <c r="O11" s="51" t="s">
        <v>79</v>
      </c>
      <c r="P11" s="51" t="s">
        <v>79</v>
      </c>
      <c r="Q11" s="51" t="s">
        <v>80</v>
      </c>
      <c r="R11" s="51" t="s">
        <v>80</v>
      </c>
      <c r="S11" s="51" t="s">
        <v>80</v>
      </c>
      <c r="T11" s="51" t="s">
        <v>80</v>
      </c>
      <c r="U11" s="51" t="s">
        <v>80</v>
      </c>
      <c r="V11" s="51" t="s">
        <v>80</v>
      </c>
      <c r="W11" s="1"/>
      <c r="X11" s="1"/>
      <c r="Y11" s="1"/>
    </row>
    <row r="12" spans="1:25" ht="33.450000000000003" thickBot="1" x14ac:dyDescent="0.45">
      <c r="A12" s="89"/>
      <c r="B12" s="82" t="s">
        <v>93</v>
      </c>
      <c r="C12" s="82" t="s">
        <v>83</v>
      </c>
      <c r="D12" s="82" t="s">
        <v>84</v>
      </c>
      <c r="E12" s="83" t="s">
        <v>85</v>
      </c>
      <c r="F12" s="90" t="s">
        <v>105</v>
      </c>
      <c r="G12" s="216" t="s">
        <v>125</v>
      </c>
      <c r="H12" s="91" t="s">
        <v>188</v>
      </c>
      <c r="I12" s="91" t="s">
        <v>106</v>
      </c>
      <c r="J12" s="91" t="s">
        <v>114</v>
      </c>
      <c r="K12" s="91" t="s">
        <v>76</v>
      </c>
      <c r="L12" s="91" t="s">
        <v>115</v>
      </c>
      <c r="M12" s="91" t="s">
        <v>107</v>
      </c>
      <c r="N12" s="91" t="s">
        <v>77</v>
      </c>
      <c r="O12" s="91" t="s">
        <v>78</v>
      </c>
      <c r="P12" s="91" t="s">
        <v>108</v>
      </c>
      <c r="Q12" s="92" t="s">
        <v>109</v>
      </c>
      <c r="R12" s="92" t="s">
        <v>110</v>
      </c>
      <c r="S12" s="92" t="s">
        <v>180</v>
      </c>
      <c r="T12" s="92" t="s">
        <v>111</v>
      </c>
      <c r="U12" s="92" t="s">
        <v>138</v>
      </c>
      <c r="V12" s="92" t="s">
        <v>113</v>
      </c>
      <c r="W12" s="151"/>
      <c r="X12" s="151"/>
      <c r="Y12" s="151"/>
    </row>
    <row r="13" spans="1:25" ht="15.45" thickTop="1" thickBot="1" x14ac:dyDescent="0.45">
      <c r="A13" s="93" t="s">
        <v>19</v>
      </c>
      <c r="B13" s="94">
        <v>75000</v>
      </c>
      <c r="C13" s="94">
        <v>25000</v>
      </c>
      <c r="D13" s="95">
        <f>B13/C13</f>
        <v>3</v>
      </c>
      <c r="E13" s="96">
        <f>D13*3</f>
        <v>9</v>
      </c>
      <c r="F13" s="166"/>
      <c r="G13" s="166"/>
      <c r="H13" s="177"/>
      <c r="I13" s="177"/>
      <c r="J13" s="177"/>
      <c r="K13" s="177"/>
      <c r="L13" s="177"/>
      <c r="M13" s="177"/>
      <c r="N13" s="177"/>
      <c r="O13" s="177"/>
      <c r="P13" s="177"/>
      <c r="Q13" s="177"/>
      <c r="R13" s="177"/>
      <c r="S13" s="177"/>
      <c r="T13" s="177"/>
      <c r="U13" s="184"/>
      <c r="V13" s="184"/>
      <c r="W13" s="179"/>
      <c r="X13" s="179"/>
      <c r="Y13" s="179"/>
    </row>
    <row r="14" spans="1:25" ht="48" thickBot="1" x14ac:dyDescent="0.6">
      <c r="A14" s="97" t="s">
        <v>87</v>
      </c>
      <c r="B14" s="98"/>
      <c r="C14" s="99"/>
      <c r="D14" s="100"/>
      <c r="E14" s="180"/>
      <c r="F14" s="181"/>
      <c r="G14" s="181"/>
      <c r="H14" s="178"/>
      <c r="I14" s="178"/>
      <c r="J14" s="178"/>
      <c r="K14" s="178"/>
      <c r="L14" s="178"/>
      <c r="M14" s="178"/>
      <c r="N14" s="178"/>
      <c r="O14" s="178"/>
      <c r="P14" s="178"/>
      <c r="Q14" s="178"/>
      <c r="R14" s="178"/>
      <c r="S14" s="178"/>
      <c r="T14" s="178"/>
      <c r="U14" s="64"/>
      <c r="V14" s="182"/>
      <c r="W14" s="178"/>
      <c r="X14" s="178"/>
      <c r="Y14" s="185"/>
    </row>
    <row r="15" spans="1:25" ht="21" thickBot="1" x14ac:dyDescent="0.6">
      <c r="A15" s="102" t="s">
        <v>94</v>
      </c>
      <c r="B15" s="98"/>
      <c r="C15" s="99"/>
      <c r="D15" s="100"/>
      <c r="E15" s="103"/>
      <c r="F15" s="166"/>
      <c r="G15" s="166"/>
      <c r="H15" s="166"/>
      <c r="I15" s="166"/>
      <c r="J15" s="166"/>
      <c r="K15" s="166"/>
      <c r="L15" s="166"/>
      <c r="M15" s="166"/>
      <c r="N15" s="166"/>
      <c r="O15" s="166"/>
      <c r="P15" s="166"/>
      <c r="Q15" s="166"/>
      <c r="R15" s="166"/>
      <c r="S15" s="166"/>
      <c r="T15" s="166"/>
      <c r="U15" s="64"/>
      <c r="V15" s="64"/>
      <c r="W15" s="166"/>
      <c r="X15" s="166"/>
      <c r="Y15" s="186"/>
    </row>
    <row r="16" spans="1:25" ht="26.15" thickBot="1" x14ac:dyDescent="0.6">
      <c r="A16" s="105" t="s">
        <v>95</v>
      </c>
      <c r="B16" s="106"/>
      <c r="C16" s="107"/>
      <c r="D16" s="108"/>
      <c r="E16" s="109"/>
      <c r="F16" s="167"/>
      <c r="G16" s="167"/>
      <c r="H16" s="167"/>
      <c r="I16" s="167"/>
      <c r="J16" s="167"/>
      <c r="K16" s="167"/>
      <c r="L16" s="167"/>
      <c r="M16" s="167"/>
      <c r="N16" s="167"/>
      <c r="O16" s="167"/>
      <c r="P16" s="167"/>
      <c r="Q16" s="167"/>
      <c r="R16" s="167"/>
      <c r="S16" s="167"/>
      <c r="T16" s="167"/>
      <c r="U16" s="183"/>
      <c r="V16" s="183"/>
      <c r="W16" s="167"/>
      <c r="X16" s="166"/>
      <c r="Y16" s="172"/>
    </row>
    <row r="17" spans="1:25" ht="21.45" thickTop="1" thickBot="1" x14ac:dyDescent="0.6">
      <c r="A17" s="111" t="s">
        <v>20</v>
      </c>
      <c r="B17" s="112"/>
      <c r="C17" s="113"/>
      <c r="D17" s="113"/>
      <c r="E17" s="114"/>
      <c r="F17" s="62"/>
      <c r="G17" s="62"/>
      <c r="H17" s="62"/>
      <c r="I17" s="62"/>
      <c r="J17" s="168"/>
      <c r="K17" s="62"/>
      <c r="L17" s="168"/>
      <c r="M17" s="168"/>
      <c r="N17" s="62"/>
      <c r="O17" s="168"/>
      <c r="P17" s="168"/>
      <c r="Q17" s="168"/>
      <c r="R17" s="75"/>
      <c r="S17" s="75"/>
      <c r="T17" s="74"/>
      <c r="U17" s="168"/>
      <c r="V17" s="74"/>
      <c r="W17" s="168"/>
      <c r="X17" s="188"/>
      <c r="Y17" s="168"/>
    </row>
    <row r="18" spans="1:25" ht="21" thickBot="1" x14ac:dyDescent="0.6">
      <c r="A18" s="116" t="s">
        <v>68</v>
      </c>
      <c r="B18" s="117"/>
      <c r="C18" s="113"/>
      <c r="D18" s="118"/>
      <c r="E18" s="119"/>
      <c r="F18" s="62"/>
      <c r="G18" s="62"/>
      <c r="H18" s="62"/>
      <c r="I18" s="62"/>
      <c r="J18" s="187"/>
      <c r="K18" s="62"/>
      <c r="L18" s="187"/>
      <c r="M18" s="187"/>
      <c r="N18" s="62"/>
      <c r="O18" s="187"/>
      <c r="P18" s="187"/>
      <c r="Q18" s="187"/>
      <c r="R18" s="44"/>
      <c r="S18" s="44"/>
      <c r="T18" s="62"/>
      <c r="U18" s="187"/>
      <c r="V18" s="62"/>
      <c r="W18" s="115"/>
      <c r="X18" s="115"/>
      <c r="Y18" s="115"/>
    </row>
    <row r="19" spans="1:25" ht="21" thickBot="1" x14ac:dyDescent="0.6">
      <c r="A19" s="120" t="s">
        <v>69</v>
      </c>
      <c r="B19" s="121"/>
      <c r="C19" s="122"/>
      <c r="D19" s="123"/>
      <c r="E19" s="124"/>
      <c r="F19" s="174"/>
      <c r="G19" s="217"/>
      <c r="H19" s="57"/>
      <c r="I19" s="67"/>
      <c r="J19" s="218"/>
      <c r="K19" s="67"/>
      <c r="L19" s="187"/>
      <c r="M19" s="187"/>
      <c r="N19" s="67"/>
      <c r="O19" s="187"/>
      <c r="P19" s="187"/>
      <c r="Q19" s="187"/>
      <c r="R19" s="77"/>
      <c r="S19" s="77"/>
      <c r="T19" s="77"/>
      <c r="U19" s="187"/>
      <c r="V19" s="77"/>
      <c r="W19" s="115"/>
      <c r="X19" s="115"/>
      <c r="Y19" s="115"/>
    </row>
    <row r="20" spans="1:25" ht="21.45" thickTop="1" thickBot="1" x14ac:dyDescent="0.6">
      <c r="A20" s="126" t="s">
        <v>21</v>
      </c>
      <c r="B20" s="127"/>
      <c r="C20" s="128"/>
      <c r="D20" s="129"/>
      <c r="E20" s="130"/>
      <c r="F20" s="175"/>
      <c r="G20" s="69"/>
      <c r="H20" s="70"/>
      <c r="I20" s="62"/>
      <c r="J20" s="70"/>
      <c r="K20" s="70"/>
      <c r="L20" s="70"/>
      <c r="M20" s="70"/>
      <c r="N20" s="70"/>
      <c r="O20" s="70"/>
      <c r="P20" s="170"/>
      <c r="Q20" s="70"/>
      <c r="R20" s="70"/>
      <c r="S20" s="170"/>
      <c r="T20" s="70"/>
      <c r="U20" s="70"/>
      <c r="V20" s="70"/>
      <c r="W20" s="115"/>
      <c r="X20" s="115"/>
      <c r="Y20" s="115"/>
    </row>
    <row r="21" spans="1:25" ht="48.45" thickTop="1" thickBot="1" x14ac:dyDescent="0.6">
      <c r="A21" s="131" t="s">
        <v>70</v>
      </c>
      <c r="B21" s="132"/>
      <c r="C21" s="133"/>
      <c r="D21" s="134"/>
      <c r="E21" s="135"/>
      <c r="F21" s="169"/>
      <c r="G21" s="169"/>
      <c r="H21" s="170"/>
      <c r="I21" s="170"/>
      <c r="J21" s="170"/>
      <c r="K21" s="62"/>
      <c r="L21" s="170"/>
      <c r="M21" s="70"/>
      <c r="N21" s="170"/>
      <c r="O21" s="70"/>
      <c r="P21" s="170"/>
      <c r="Q21" s="70"/>
      <c r="R21" s="170"/>
      <c r="S21" s="70"/>
      <c r="T21" s="70"/>
      <c r="U21" s="70"/>
      <c r="V21" s="170"/>
      <c r="W21" s="115"/>
      <c r="X21" s="115"/>
      <c r="Y21" s="115"/>
    </row>
    <row r="22" spans="1:25" ht="16.75" thickTop="1" thickBot="1" x14ac:dyDescent="0.45">
      <c r="A22" s="126" t="s">
        <v>22</v>
      </c>
      <c r="B22" s="136"/>
      <c r="C22" s="128"/>
      <c r="D22" s="129"/>
      <c r="E22" s="130"/>
      <c r="F22" s="169"/>
      <c r="G22" s="169"/>
      <c r="H22" s="170"/>
      <c r="I22" s="170"/>
      <c r="J22" s="170"/>
      <c r="K22" s="170"/>
      <c r="L22" s="170"/>
      <c r="M22" s="170"/>
      <c r="N22" s="170"/>
      <c r="O22" s="170"/>
      <c r="P22" s="170"/>
      <c r="Q22" s="170"/>
      <c r="R22" s="170"/>
      <c r="S22" s="171"/>
      <c r="T22" s="170"/>
      <c r="U22" s="170"/>
      <c r="V22" s="170"/>
      <c r="W22" s="115"/>
      <c r="X22" s="115"/>
      <c r="Y22" s="115"/>
    </row>
    <row r="23" spans="1:25" ht="48.45" thickTop="1" thickBot="1" x14ac:dyDescent="0.6">
      <c r="A23" s="131" t="s">
        <v>23</v>
      </c>
      <c r="B23" s="132"/>
      <c r="C23" s="133"/>
      <c r="D23" s="134"/>
      <c r="E23" s="135"/>
      <c r="F23" s="176"/>
      <c r="G23" s="176"/>
      <c r="H23" s="176"/>
      <c r="I23" s="170"/>
      <c r="J23" s="170"/>
      <c r="K23" s="70"/>
      <c r="L23" s="170"/>
      <c r="M23" s="170"/>
      <c r="N23" s="70"/>
      <c r="O23" s="170"/>
      <c r="P23" s="170"/>
      <c r="Q23" s="70"/>
      <c r="R23" s="70"/>
      <c r="S23" s="70"/>
      <c r="T23" s="70"/>
      <c r="U23" s="70"/>
      <c r="V23" s="70"/>
      <c r="W23" s="115"/>
      <c r="X23" s="115"/>
      <c r="Y23" s="115"/>
    </row>
    <row r="24" spans="1:25" ht="32.6" thickTop="1" thickBot="1" x14ac:dyDescent="0.6">
      <c r="A24" s="126" t="s">
        <v>86</v>
      </c>
      <c r="B24" s="127"/>
      <c r="C24" s="128"/>
      <c r="D24" s="129"/>
      <c r="E24" s="130"/>
      <c r="F24" s="175"/>
      <c r="G24" s="175"/>
      <c r="H24" s="75"/>
      <c r="I24" s="176"/>
      <c r="J24" s="70"/>
      <c r="K24" s="70"/>
      <c r="L24" s="170"/>
      <c r="M24" s="170"/>
      <c r="N24" s="70"/>
      <c r="O24" s="170"/>
      <c r="P24" s="170"/>
      <c r="Q24" s="70"/>
      <c r="R24" s="70"/>
      <c r="S24" s="70"/>
      <c r="T24" s="70"/>
      <c r="U24" s="70"/>
      <c r="V24" s="70"/>
      <c r="W24" s="115"/>
      <c r="X24" s="115"/>
      <c r="Y24" s="115"/>
    </row>
    <row r="25" spans="1:25" ht="32.6" thickTop="1" thickBot="1" x14ac:dyDescent="0.6">
      <c r="A25" s="137" t="s">
        <v>66</v>
      </c>
      <c r="B25" s="121"/>
      <c r="C25" s="122"/>
      <c r="D25" s="123"/>
      <c r="E25" s="124"/>
      <c r="F25" s="175"/>
      <c r="G25" s="175"/>
      <c r="H25" s="70"/>
      <c r="I25" s="70"/>
      <c r="J25" s="173"/>
      <c r="K25" s="70"/>
      <c r="L25" s="70"/>
      <c r="M25" s="70"/>
      <c r="N25" s="70"/>
      <c r="O25" s="70"/>
      <c r="P25" s="173"/>
      <c r="Q25" s="70"/>
      <c r="R25" s="70"/>
      <c r="S25" s="70"/>
      <c r="T25" s="70"/>
      <c r="U25" s="173"/>
      <c r="V25" s="70"/>
      <c r="W25" s="115"/>
      <c r="X25" s="115"/>
      <c r="Y25" s="115"/>
    </row>
    <row r="26" spans="1:25" ht="22.3" thickTop="1" thickBot="1" x14ac:dyDescent="0.45">
      <c r="A26" s="138" t="s">
        <v>89</v>
      </c>
      <c r="B26" s="65"/>
      <c r="C26" s="139"/>
      <c r="D26" s="140"/>
      <c r="E26" s="141"/>
      <c r="F26" s="189">
        <f t="shared" ref="F26:V26" si="0">(SUM(F14:F25))</f>
        <v>0</v>
      </c>
      <c r="G26" s="189">
        <f t="shared" si="0"/>
        <v>0</v>
      </c>
      <c r="H26" s="189">
        <f t="shared" si="0"/>
        <v>0</v>
      </c>
      <c r="I26" s="189">
        <f t="shared" si="0"/>
        <v>0</v>
      </c>
      <c r="J26" s="189">
        <f t="shared" si="0"/>
        <v>0</v>
      </c>
      <c r="K26" s="189">
        <f t="shared" si="0"/>
        <v>0</v>
      </c>
      <c r="L26" s="189">
        <f t="shared" si="0"/>
        <v>0</v>
      </c>
      <c r="M26" s="189">
        <f t="shared" si="0"/>
        <v>0</v>
      </c>
      <c r="N26" s="189">
        <f t="shared" si="0"/>
        <v>0</v>
      </c>
      <c r="O26" s="189">
        <f t="shared" si="0"/>
        <v>0</v>
      </c>
      <c r="P26" s="189">
        <f t="shared" si="0"/>
        <v>0</v>
      </c>
      <c r="Q26" s="189">
        <f t="shared" si="0"/>
        <v>0</v>
      </c>
      <c r="R26" s="189">
        <f t="shared" si="0"/>
        <v>0</v>
      </c>
      <c r="S26" s="189">
        <f t="shared" si="0"/>
        <v>0</v>
      </c>
      <c r="T26" s="189">
        <f t="shared" si="0"/>
        <v>0</v>
      </c>
      <c r="U26" s="189">
        <f t="shared" si="0"/>
        <v>0</v>
      </c>
      <c r="V26" s="189">
        <f t="shared" si="0"/>
        <v>0</v>
      </c>
      <c r="W26" s="115"/>
      <c r="X26" s="115"/>
      <c r="Y26" s="115"/>
    </row>
    <row r="27" spans="1:25" x14ac:dyDescent="0.4">
      <c r="A27" s="142"/>
      <c r="B27" s="143"/>
      <c r="C27" s="144"/>
      <c r="D27" s="145"/>
      <c r="E27" s="145"/>
      <c r="F27" s="146"/>
      <c r="G27" s="146"/>
      <c r="H27" s="146"/>
      <c r="I27" s="146"/>
      <c r="J27" s="146"/>
      <c r="K27" s="146"/>
      <c r="L27" s="146"/>
      <c r="M27" s="146"/>
      <c r="N27" s="146"/>
      <c r="O27" s="146"/>
      <c r="P27" s="146"/>
      <c r="Q27" s="146"/>
      <c r="R27" s="146"/>
      <c r="S27" s="146"/>
      <c r="T27" s="146"/>
      <c r="U27" s="146"/>
      <c r="V27" s="146"/>
    </row>
    <row r="28" spans="1:25" x14ac:dyDescent="0.4">
      <c r="A28" s="142"/>
      <c r="B28" s="143"/>
      <c r="C28" s="144"/>
      <c r="D28" s="145"/>
      <c r="E28" s="145"/>
      <c r="F28" s="146"/>
      <c r="G28" s="146"/>
      <c r="H28" s="146"/>
      <c r="I28" s="146"/>
      <c r="J28" s="146"/>
      <c r="K28" s="146"/>
      <c r="L28" s="146"/>
      <c r="M28" s="146"/>
      <c r="N28" s="146"/>
      <c r="O28" s="146"/>
      <c r="P28" s="146"/>
      <c r="Q28" s="146"/>
      <c r="R28" s="146"/>
      <c r="S28" s="146"/>
      <c r="T28" s="146"/>
      <c r="U28" s="146"/>
      <c r="V28" s="146"/>
    </row>
    <row r="29" spans="1:25" ht="18.45" x14ac:dyDescent="0.5">
      <c r="A29" s="142"/>
      <c r="B29" s="143"/>
      <c r="C29" s="144"/>
      <c r="D29" s="145"/>
      <c r="E29" s="145"/>
      <c r="F29" s="146"/>
      <c r="G29" s="146"/>
      <c r="H29" s="147" t="s">
        <v>96</v>
      </c>
      <c r="I29" s="146"/>
      <c r="J29" s="146"/>
      <c r="K29" s="146"/>
      <c r="L29" s="146"/>
      <c r="M29" s="146"/>
      <c r="N29" s="146"/>
      <c r="O29" s="146"/>
      <c r="P29" s="146"/>
      <c r="Q29" s="146"/>
      <c r="R29" s="146"/>
      <c r="S29" s="146"/>
      <c r="T29" s="146"/>
      <c r="U29" s="146"/>
      <c r="V29" s="146"/>
    </row>
    <row r="30" spans="1:25" x14ac:dyDescent="0.4">
      <c r="A30" s="142"/>
      <c r="B30" s="143"/>
      <c r="C30" s="144"/>
      <c r="D30" s="145"/>
      <c r="E30" s="145"/>
      <c r="F30" s="146"/>
      <c r="G30" s="146"/>
      <c r="H30" s="146"/>
      <c r="I30" s="146"/>
      <c r="J30" s="146"/>
      <c r="K30" s="146"/>
      <c r="L30" s="146"/>
      <c r="M30" s="146"/>
      <c r="N30" s="146"/>
      <c r="O30" s="146"/>
      <c r="P30" s="146"/>
      <c r="Q30" s="146"/>
      <c r="R30" s="146"/>
      <c r="S30" s="146"/>
      <c r="T30" s="146"/>
      <c r="U30" s="146"/>
      <c r="V30" s="146"/>
    </row>
    <row r="31" spans="1:25" x14ac:dyDescent="0.4">
      <c r="A31" t="s">
        <v>104</v>
      </c>
      <c r="B31" s="148"/>
      <c r="F31" s="41"/>
      <c r="G31" s="41"/>
      <c r="H31" s="41"/>
      <c r="I31" s="41"/>
      <c r="J31" s="41"/>
      <c r="K31" s="41"/>
      <c r="L31" s="41"/>
    </row>
    <row r="32" spans="1:25" x14ac:dyDescent="0.4">
      <c r="B32" s="148"/>
      <c r="F32" s="41"/>
      <c r="G32" s="41"/>
      <c r="H32" s="41"/>
      <c r="I32" s="41"/>
      <c r="J32" s="41"/>
      <c r="K32" s="41"/>
      <c r="L32" s="41"/>
    </row>
    <row r="33" spans="1:12" ht="17.600000000000001" customHeight="1" x14ac:dyDescent="0.4">
      <c r="A33" t="s">
        <v>158</v>
      </c>
      <c r="B33" s="148"/>
      <c r="F33" s="41"/>
      <c r="G33" s="41"/>
      <c r="H33" s="41"/>
      <c r="I33" s="41"/>
      <c r="J33" s="41"/>
      <c r="K33" s="41"/>
      <c r="L33" s="41"/>
    </row>
    <row r="34" spans="1:12" ht="15.9" customHeight="1" x14ac:dyDescent="0.4">
      <c r="A34" t="s">
        <v>159</v>
      </c>
    </row>
    <row r="36" spans="1:12" x14ac:dyDescent="0.4">
      <c r="A36" s="149" t="s">
        <v>97</v>
      </c>
      <c r="B36" s="149"/>
      <c r="C36" s="149"/>
    </row>
  </sheetData>
  <mergeCells count="5">
    <mergeCell ref="A10:A11"/>
    <mergeCell ref="B10:B11"/>
    <mergeCell ref="C10:C11"/>
    <mergeCell ref="D10:D11"/>
    <mergeCell ref="E10: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4B28-703D-4A74-8750-C41416368D73}">
  <dimension ref="A1:AF36"/>
  <sheetViews>
    <sheetView workbookViewId="0"/>
  </sheetViews>
  <sheetFormatPr defaultRowHeight="14.6" x14ac:dyDescent="0.4"/>
  <cols>
    <col min="1" max="1" width="14.4609375" customWidth="1"/>
    <col min="2" max="2" width="10.15234375" customWidth="1"/>
    <col min="3" max="4" width="7.69140625" customWidth="1"/>
    <col min="5" max="5" width="8.69140625" customWidth="1"/>
  </cols>
  <sheetData>
    <row r="1" spans="1:32" ht="18.45" x14ac:dyDescent="0.5">
      <c r="A1" s="4" t="s">
        <v>194</v>
      </c>
    </row>
    <row r="2" spans="1:32" ht="15.9" x14ac:dyDescent="0.45">
      <c r="A2" s="3" t="s">
        <v>99</v>
      </c>
      <c r="G2" s="17"/>
    </row>
    <row r="3" spans="1:32" ht="15.9" x14ac:dyDescent="0.45">
      <c r="A3" s="3"/>
      <c r="G3" s="17"/>
    </row>
    <row r="4" spans="1:32" ht="15.9" x14ac:dyDescent="0.45">
      <c r="A4" s="3"/>
      <c r="E4" s="48"/>
      <c r="F4" s="86"/>
      <c r="G4" s="17"/>
    </row>
    <row r="5" spans="1:32" ht="20.05" customHeight="1" x14ac:dyDescent="0.4">
      <c r="A5" s="17"/>
      <c r="E5" s="48"/>
      <c r="F5" s="42"/>
      <c r="H5" s="17"/>
      <c r="I5" s="17"/>
      <c r="J5" s="17"/>
      <c r="K5" s="17"/>
      <c r="L5" s="17"/>
      <c r="P5" s="42"/>
    </row>
    <row r="6" spans="1:32" ht="20.05" customHeight="1" x14ac:dyDescent="0.4">
      <c r="A6" s="17"/>
      <c r="E6" s="48"/>
      <c r="F6" s="42"/>
      <c r="H6" s="17"/>
      <c r="I6" s="17"/>
      <c r="J6" s="17"/>
      <c r="K6" s="17"/>
      <c r="L6" s="17"/>
      <c r="P6" s="42"/>
    </row>
    <row r="7" spans="1:32" ht="20.05" customHeight="1" x14ac:dyDescent="0.4">
      <c r="A7" s="17"/>
      <c r="E7" s="48"/>
      <c r="F7" s="42"/>
      <c r="H7" s="17"/>
      <c r="I7" s="17"/>
      <c r="J7" s="17"/>
      <c r="K7" s="17"/>
      <c r="L7" s="17"/>
      <c r="P7" s="42"/>
    </row>
    <row r="8" spans="1:32" ht="20.05" customHeight="1" x14ac:dyDescent="0.4">
      <c r="A8" s="17"/>
      <c r="E8" s="48"/>
      <c r="F8" s="42"/>
      <c r="H8" s="17"/>
      <c r="I8" s="17"/>
      <c r="J8" s="17"/>
      <c r="K8" s="17"/>
      <c r="L8" s="17"/>
      <c r="P8" s="42"/>
    </row>
    <row r="9" spans="1:32" ht="29.15" customHeight="1" thickBot="1" x14ac:dyDescent="0.45">
      <c r="A9" s="17"/>
      <c r="B9" s="50" t="s">
        <v>189</v>
      </c>
      <c r="E9" s="48"/>
      <c r="F9" s="87" t="s">
        <v>91</v>
      </c>
      <c r="G9" s="17"/>
      <c r="H9" s="17"/>
      <c r="I9" s="17" t="s">
        <v>191</v>
      </c>
      <c r="J9" s="17"/>
      <c r="K9" s="17"/>
      <c r="L9" s="17"/>
      <c r="O9" s="88" t="s">
        <v>92</v>
      </c>
      <c r="P9" s="17"/>
    </row>
    <row r="10" spans="1:32" ht="29.15" customHeight="1" x14ac:dyDescent="0.4">
      <c r="A10" s="251" t="s">
        <v>75</v>
      </c>
      <c r="B10" s="252" t="s">
        <v>72</v>
      </c>
      <c r="C10" s="254" t="s">
        <v>73</v>
      </c>
      <c r="D10" s="254" t="s">
        <v>71</v>
      </c>
      <c r="E10" s="256" t="s">
        <v>74</v>
      </c>
      <c r="F10" s="52" t="s">
        <v>0</v>
      </c>
      <c r="G10" s="1" t="s">
        <v>1</v>
      </c>
      <c r="H10" s="1" t="s">
        <v>2</v>
      </c>
      <c r="I10" s="1" t="s">
        <v>3</v>
      </c>
      <c r="J10" s="1" t="s">
        <v>4</v>
      </c>
      <c r="K10" s="1" t="s">
        <v>5</v>
      </c>
      <c r="L10" s="1" t="s">
        <v>6</v>
      </c>
      <c r="M10" s="1" t="s">
        <v>7</v>
      </c>
      <c r="N10" s="1" t="s">
        <v>8</v>
      </c>
      <c r="O10" s="1" t="s">
        <v>9</v>
      </c>
      <c r="P10" s="1" t="s">
        <v>10</v>
      </c>
      <c r="Q10" s="1" t="s">
        <v>11</v>
      </c>
      <c r="R10" s="1" t="s">
        <v>12</v>
      </c>
      <c r="S10" s="1" t="s">
        <v>13</v>
      </c>
      <c r="T10" s="1" t="s">
        <v>14</v>
      </c>
      <c r="U10" s="1" t="s">
        <v>15</v>
      </c>
      <c r="V10" s="1" t="s">
        <v>16</v>
      </c>
      <c r="W10" s="1" t="s">
        <v>17</v>
      </c>
      <c r="X10" s="1" t="s">
        <v>18</v>
      </c>
    </row>
    <row r="11" spans="1:32" ht="15" thickBot="1" x14ac:dyDescent="0.45">
      <c r="A11" s="251"/>
      <c r="B11" s="253"/>
      <c r="C11" s="255"/>
      <c r="D11" s="255"/>
      <c r="E11" s="257"/>
      <c r="F11" s="51" t="s">
        <v>79</v>
      </c>
      <c r="G11" s="51" t="s">
        <v>79</v>
      </c>
      <c r="H11" s="51" t="s">
        <v>79</v>
      </c>
      <c r="I11" s="51" t="s">
        <v>79</v>
      </c>
      <c r="J11" s="51" t="s">
        <v>79</v>
      </c>
      <c r="K11" s="51" t="s">
        <v>79</v>
      </c>
      <c r="L11" s="51" t="s">
        <v>80</v>
      </c>
      <c r="M11" s="51" t="s">
        <v>80</v>
      </c>
      <c r="N11" s="51" t="s">
        <v>80</v>
      </c>
      <c r="O11" s="51"/>
      <c r="P11" s="51"/>
      <c r="Q11" s="51"/>
      <c r="R11" s="51"/>
      <c r="S11" s="51"/>
      <c r="T11" s="51"/>
      <c r="U11" s="51"/>
      <c r="V11" s="1"/>
      <c r="W11" s="1"/>
      <c r="X11" s="1"/>
    </row>
    <row r="12" spans="1:32" ht="33.450000000000003" thickBot="1" x14ac:dyDescent="0.45">
      <c r="A12" s="89"/>
      <c r="B12" s="82" t="s">
        <v>93</v>
      </c>
      <c r="C12" s="82" t="s">
        <v>83</v>
      </c>
      <c r="D12" s="82" t="s">
        <v>84</v>
      </c>
      <c r="E12" s="152" t="s">
        <v>85</v>
      </c>
      <c r="F12" s="154" t="s">
        <v>116</v>
      </c>
      <c r="G12" s="91" t="s">
        <v>117</v>
      </c>
      <c r="H12" s="91" t="s">
        <v>118</v>
      </c>
      <c r="I12" s="91" t="s">
        <v>119</v>
      </c>
      <c r="J12" s="91" t="s">
        <v>120</v>
      </c>
      <c r="K12" s="91" t="s">
        <v>121</v>
      </c>
      <c r="L12" s="92" t="s">
        <v>122</v>
      </c>
      <c r="M12" s="92" t="s">
        <v>123</v>
      </c>
      <c r="N12" s="92" t="s">
        <v>124</v>
      </c>
      <c r="O12" s="85"/>
      <c r="P12" s="85"/>
      <c r="Q12" s="85"/>
      <c r="R12" s="85"/>
      <c r="S12" s="85"/>
      <c r="T12" s="85"/>
      <c r="U12" s="85"/>
      <c r="V12" s="151"/>
      <c r="W12" s="151"/>
      <c r="X12" s="151"/>
    </row>
    <row r="13" spans="1:32" ht="15" thickBot="1" x14ac:dyDescent="0.45">
      <c r="A13" s="93" t="s">
        <v>19</v>
      </c>
      <c r="B13" s="94">
        <v>75000</v>
      </c>
      <c r="C13" s="94">
        <v>25000</v>
      </c>
      <c r="D13" s="95">
        <f>B13/C13</f>
        <v>3</v>
      </c>
      <c r="E13" s="96">
        <f>D13*3</f>
        <v>9</v>
      </c>
      <c r="F13" s="153"/>
      <c r="G13" s="49"/>
      <c r="H13" s="49"/>
      <c r="I13" s="49"/>
      <c r="J13" s="49"/>
      <c r="K13" s="49"/>
      <c r="L13" s="49"/>
      <c r="M13" s="49"/>
      <c r="N13" s="49"/>
      <c r="O13" s="49"/>
      <c r="P13" s="49"/>
      <c r="Q13" s="49"/>
      <c r="R13" s="49"/>
      <c r="S13" s="49"/>
      <c r="T13" s="49"/>
      <c r="U13" s="49"/>
      <c r="V13" s="150"/>
      <c r="W13" s="150"/>
      <c r="X13" s="150"/>
    </row>
    <row r="14" spans="1:32" ht="48.45" thickTop="1" thickBot="1" x14ac:dyDescent="0.6">
      <c r="A14" s="97" t="s">
        <v>87</v>
      </c>
      <c r="B14" s="98"/>
      <c r="C14" s="99"/>
      <c r="D14" s="100"/>
      <c r="E14" s="101"/>
      <c r="F14" s="55"/>
      <c r="G14" s="56"/>
      <c r="H14" s="56"/>
      <c r="I14" s="71"/>
      <c r="J14" s="56"/>
      <c r="K14" s="56"/>
      <c r="L14" s="71"/>
      <c r="M14" s="56"/>
      <c r="N14" s="62"/>
      <c r="O14" s="58"/>
      <c r="P14" s="56"/>
      <c r="Q14" s="57"/>
      <c r="R14" s="57"/>
      <c r="S14" s="56"/>
      <c r="T14" s="59"/>
      <c r="U14" s="56"/>
      <c r="V14" s="2"/>
      <c r="W14" s="2"/>
      <c r="X14" s="2"/>
    </row>
    <row r="15" spans="1:32" ht="21" thickBot="1" x14ac:dyDescent="0.6">
      <c r="A15" s="102" t="s">
        <v>94</v>
      </c>
      <c r="B15" s="98"/>
      <c r="C15" s="99"/>
      <c r="D15" s="100"/>
      <c r="E15" s="103"/>
      <c r="F15" s="104"/>
      <c r="G15" s="104"/>
      <c r="H15" s="104"/>
      <c r="I15" s="104"/>
      <c r="J15" s="104"/>
      <c r="K15" s="104"/>
      <c r="L15" s="104"/>
      <c r="M15" s="104"/>
      <c r="N15" s="104"/>
      <c r="O15" s="104"/>
      <c r="P15" s="104"/>
      <c r="Q15" s="104"/>
      <c r="R15" s="104"/>
      <c r="S15" s="104"/>
      <c r="T15" s="104" t="s">
        <v>90</v>
      </c>
      <c r="U15" s="104" t="s">
        <v>90</v>
      </c>
      <c r="V15" s="46"/>
      <c r="W15" s="43"/>
      <c r="X15" s="44"/>
    </row>
    <row r="16" spans="1:32" ht="26.15" thickBot="1" x14ac:dyDescent="0.6">
      <c r="A16" s="105" t="s">
        <v>95</v>
      </c>
      <c r="B16" s="106"/>
      <c r="C16" s="107"/>
      <c r="D16" s="108"/>
      <c r="E16" s="109"/>
      <c r="F16" s="110"/>
      <c r="G16" s="110"/>
      <c r="H16" s="110"/>
      <c r="I16" s="110"/>
      <c r="J16" s="110"/>
      <c r="K16" s="110"/>
      <c r="L16" s="110"/>
      <c r="M16" s="110"/>
      <c r="N16" s="110"/>
      <c r="O16" s="110"/>
      <c r="P16" s="110"/>
      <c r="Q16" s="110"/>
      <c r="R16" s="110"/>
      <c r="S16" s="110"/>
      <c r="T16" s="110" t="s">
        <v>90</v>
      </c>
      <c r="U16" s="110" t="s">
        <v>90</v>
      </c>
      <c r="V16" s="46"/>
      <c r="W16" s="43"/>
      <c r="X16" s="44"/>
      <c r="Y16" s="43"/>
      <c r="Z16" s="43"/>
      <c r="AA16" s="44"/>
      <c r="AB16" s="43"/>
      <c r="AC16" s="44"/>
      <c r="AD16" s="47"/>
      <c r="AE16" s="43"/>
      <c r="AF16" s="44"/>
    </row>
    <row r="17" spans="1:32" ht="21.45" thickTop="1" thickBot="1" x14ac:dyDescent="0.6">
      <c r="A17" s="111" t="s">
        <v>20</v>
      </c>
      <c r="B17" s="112"/>
      <c r="C17" s="113"/>
      <c r="D17" s="113"/>
      <c r="E17" s="114"/>
      <c r="F17" s="62"/>
      <c r="G17" s="61"/>
      <c r="H17" s="62"/>
      <c r="I17" s="190"/>
      <c r="J17" s="62"/>
      <c r="K17" s="56"/>
      <c r="L17" s="61"/>
      <c r="M17" s="56"/>
      <c r="N17" s="62"/>
      <c r="O17" s="63"/>
      <c r="P17" s="63"/>
      <c r="Q17" s="63"/>
      <c r="R17" s="63"/>
      <c r="S17" s="63"/>
      <c r="T17" s="115"/>
      <c r="U17" s="63"/>
      <c r="V17" s="2"/>
      <c r="W17" s="2"/>
      <c r="X17" s="2"/>
      <c r="Y17" s="43"/>
      <c r="Z17" s="43"/>
      <c r="AA17" s="44"/>
      <c r="AB17" s="43"/>
      <c r="AC17" s="44"/>
      <c r="AD17" s="47"/>
      <c r="AE17" s="43"/>
      <c r="AF17" s="44"/>
    </row>
    <row r="18" spans="1:32" ht="21" thickBot="1" x14ac:dyDescent="0.6">
      <c r="A18" s="116" t="s">
        <v>68</v>
      </c>
      <c r="B18" s="117"/>
      <c r="C18" s="113"/>
      <c r="D18" s="118"/>
      <c r="E18" s="119"/>
      <c r="F18" s="62"/>
      <c r="G18" s="43"/>
      <c r="H18" s="62"/>
      <c r="I18" s="62"/>
      <c r="J18" s="62"/>
      <c r="K18" s="62"/>
      <c r="L18" s="43"/>
      <c r="M18" s="62"/>
      <c r="N18" s="62"/>
      <c r="O18" s="62"/>
      <c r="P18" s="62"/>
      <c r="Q18" s="62"/>
      <c r="R18" s="62"/>
      <c r="S18" s="45"/>
      <c r="T18" s="45"/>
      <c r="U18" s="45"/>
      <c r="V18" s="2"/>
      <c r="W18" s="2"/>
      <c r="X18" s="2"/>
    </row>
    <row r="19" spans="1:32" ht="21" thickBot="1" x14ac:dyDescent="0.6">
      <c r="A19" s="120" t="s">
        <v>69</v>
      </c>
      <c r="B19" s="121"/>
      <c r="C19" s="122"/>
      <c r="D19" s="123"/>
      <c r="E19" s="124"/>
      <c r="F19" s="174"/>
      <c r="G19" s="62"/>
      <c r="H19" s="174"/>
      <c r="I19" s="62"/>
      <c r="J19" s="174"/>
      <c r="K19" s="174"/>
      <c r="L19" s="62"/>
      <c r="M19" s="62"/>
      <c r="N19" s="174"/>
      <c r="O19" s="62"/>
      <c r="P19" s="62"/>
      <c r="Q19" s="62"/>
      <c r="R19" s="62"/>
      <c r="S19" s="68"/>
      <c r="T19" s="125"/>
      <c r="U19" s="45"/>
      <c r="V19" s="2"/>
      <c r="W19" s="2"/>
      <c r="X19" s="2"/>
    </row>
    <row r="20" spans="1:32" ht="21.45" thickTop="1" thickBot="1" x14ac:dyDescent="0.6">
      <c r="A20" s="126" t="s">
        <v>21</v>
      </c>
      <c r="B20" s="127"/>
      <c r="C20" s="128"/>
      <c r="D20" s="129"/>
      <c r="E20" s="130"/>
      <c r="F20" s="175"/>
      <c r="G20" s="175"/>
      <c r="H20" s="175"/>
      <c r="I20" s="71"/>
      <c r="J20" s="175"/>
      <c r="K20" s="175"/>
      <c r="L20" s="175"/>
      <c r="M20" s="175"/>
      <c r="N20" s="175"/>
      <c r="O20" s="70"/>
      <c r="P20" s="70"/>
      <c r="Q20" s="70"/>
      <c r="R20" s="70"/>
      <c r="S20" s="72"/>
      <c r="T20" s="72"/>
      <c r="U20" s="70"/>
      <c r="V20" s="2"/>
      <c r="W20" s="2"/>
      <c r="X20" s="2"/>
    </row>
    <row r="21" spans="1:32" ht="48.45" thickTop="1" thickBot="1" x14ac:dyDescent="0.6">
      <c r="A21" s="131" t="s">
        <v>70</v>
      </c>
      <c r="B21" s="132"/>
      <c r="C21" s="133"/>
      <c r="D21" s="134"/>
      <c r="E21" s="135"/>
      <c r="F21" s="79"/>
      <c r="G21" s="71"/>
      <c r="H21" s="71"/>
      <c r="I21" s="71"/>
      <c r="J21" s="71"/>
      <c r="K21" s="71"/>
      <c r="L21" s="71"/>
      <c r="M21" s="175"/>
      <c r="N21" s="175"/>
      <c r="O21" s="71"/>
      <c r="P21" s="71"/>
      <c r="Q21" s="72"/>
      <c r="R21" s="72"/>
      <c r="S21" s="71"/>
      <c r="T21" s="72"/>
      <c r="U21" s="72"/>
      <c r="V21" s="2"/>
      <c r="W21" s="2"/>
      <c r="X21" s="2"/>
    </row>
    <row r="22" spans="1:32" ht="16.75" thickTop="1" thickBot="1" x14ac:dyDescent="0.45">
      <c r="A22" s="126" t="s">
        <v>22</v>
      </c>
      <c r="B22" s="136"/>
      <c r="C22" s="128"/>
      <c r="D22" s="129"/>
      <c r="E22" s="130"/>
      <c r="F22" s="79"/>
      <c r="G22" s="71"/>
      <c r="H22" s="71"/>
      <c r="I22" s="71"/>
      <c r="J22" s="71"/>
      <c r="K22" s="71"/>
      <c r="L22" s="71"/>
      <c r="M22" s="71"/>
      <c r="N22" s="71"/>
      <c r="O22" s="80"/>
      <c r="P22" s="71"/>
      <c r="Q22" s="71"/>
      <c r="R22" s="81"/>
      <c r="S22" s="71"/>
      <c r="T22" s="71"/>
      <c r="U22" s="71"/>
      <c r="V22" s="2"/>
      <c r="W22" s="2"/>
      <c r="X22" s="2"/>
    </row>
    <row r="23" spans="1:32" ht="48.45" thickTop="1" thickBot="1" x14ac:dyDescent="0.6">
      <c r="A23" s="131" t="s">
        <v>23</v>
      </c>
      <c r="B23" s="132"/>
      <c r="C23" s="133"/>
      <c r="D23" s="134"/>
      <c r="E23" s="135"/>
      <c r="F23" s="175"/>
      <c r="G23" s="175"/>
      <c r="H23" s="71"/>
      <c r="I23" s="71"/>
      <c r="J23" s="175"/>
      <c r="K23" s="71"/>
      <c r="L23" s="175"/>
      <c r="M23" s="175"/>
      <c r="N23" s="71"/>
      <c r="O23" s="70"/>
      <c r="P23" s="70"/>
      <c r="Q23" s="70"/>
      <c r="R23" s="70"/>
      <c r="S23" s="71"/>
      <c r="T23" s="71"/>
      <c r="U23" s="70"/>
      <c r="V23" s="2"/>
      <c r="W23" s="2"/>
      <c r="X23" s="2"/>
    </row>
    <row r="24" spans="1:32" ht="32.6" thickTop="1" thickBot="1" x14ac:dyDescent="0.6">
      <c r="A24" s="126" t="s">
        <v>86</v>
      </c>
      <c r="B24" s="127"/>
      <c r="C24" s="128"/>
      <c r="D24" s="129"/>
      <c r="E24" s="130"/>
      <c r="F24" s="175"/>
      <c r="G24" s="175"/>
      <c r="H24" s="175"/>
      <c r="I24" s="71"/>
      <c r="J24" s="71"/>
      <c r="K24" s="175"/>
      <c r="L24" s="175"/>
      <c r="M24" s="175"/>
      <c r="N24" s="175"/>
      <c r="O24" s="70"/>
      <c r="P24" s="70"/>
      <c r="Q24" s="70"/>
      <c r="R24" s="71"/>
      <c r="S24" s="70"/>
      <c r="T24" s="70"/>
      <c r="U24" s="70"/>
      <c r="V24" s="2"/>
      <c r="W24" s="2"/>
      <c r="X24" s="2"/>
    </row>
    <row r="25" spans="1:32" ht="32.6" thickTop="1" thickBot="1" x14ac:dyDescent="0.6">
      <c r="A25" s="137" t="s">
        <v>66</v>
      </c>
      <c r="B25" s="121"/>
      <c r="C25" s="122"/>
      <c r="D25" s="123"/>
      <c r="E25" s="124"/>
      <c r="F25" s="175"/>
      <c r="G25" s="71"/>
      <c r="H25" s="175"/>
      <c r="I25" s="175"/>
      <c r="J25" s="175"/>
      <c r="K25" s="175"/>
      <c r="L25" s="175"/>
      <c r="M25" s="175"/>
      <c r="N25" s="175"/>
      <c r="O25" s="77"/>
      <c r="P25" s="77"/>
      <c r="Q25" s="77"/>
      <c r="R25" s="77"/>
      <c r="S25" s="77"/>
      <c r="T25" s="77"/>
      <c r="U25" s="77"/>
      <c r="V25" s="2"/>
      <c r="W25" s="2"/>
      <c r="X25" s="2"/>
    </row>
    <row r="26" spans="1:32" ht="22.3" thickTop="1" thickBot="1" x14ac:dyDescent="0.45">
      <c r="A26" s="138" t="s">
        <v>89</v>
      </c>
      <c r="B26" s="65"/>
      <c r="C26" s="139"/>
      <c r="D26" s="140"/>
      <c r="E26" s="141"/>
      <c r="F26" s="189">
        <f t="shared" ref="F26:N26" si="0">(SUM(F14:F25))</f>
        <v>0</v>
      </c>
      <c r="G26" s="189">
        <f t="shared" si="0"/>
        <v>0</v>
      </c>
      <c r="H26" s="189">
        <f t="shared" si="0"/>
        <v>0</v>
      </c>
      <c r="I26" s="189">
        <f t="shared" si="0"/>
        <v>0</v>
      </c>
      <c r="J26" s="189">
        <f t="shared" si="0"/>
        <v>0</v>
      </c>
      <c r="K26" s="189">
        <f t="shared" si="0"/>
        <v>0</v>
      </c>
      <c r="L26" s="189">
        <f t="shared" si="0"/>
        <v>0</v>
      </c>
      <c r="M26" s="189">
        <f t="shared" si="0"/>
        <v>0</v>
      </c>
      <c r="N26" s="189">
        <f t="shared" si="0"/>
        <v>0</v>
      </c>
      <c r="O26" s="73"/>
      <c r="P26" s="73"/>
      <c r="Q26" s="73"/>
      <c r="R26" s="73"/>
      <c r="S26" s="73"/>
      <c r="T26" s="73"/>
      <c r="U26" s="73"/>
      <c r="V26" s="2"/>
      <c r="W26" s="2"/>
      <c r="X26" s="2"/>
    </row>
    <row r="27" spans="1:32" x14ac:dyDescent="0.4">
      <c r="A27" s="142"/>
      <c r="B27" s="143"/>
      <c r="C27" s="144"/>
      <c r="D27" s="145"/>
      <c r="E27" s="145"/>
      <c r="F27" s="146"/>
      <c r="G27" s="146"/>
      <c r="H27" s="146"/>
      <c r="I27" s="146"/>
      <c r="J27" s="146"/>
      <c r="K27" s="146"/>
      <c r="L27" s="146"/>
      <c r="M27" s="146"/>
      <c r="N27" s="146"/>
      <c r="O27" s="146"/>
      <c r="P27" s="146"/>
      <c r="Q27" s="146"/>
      <c r="R27" s="146"/>
      <c r="S27" s="146"/>
      <c r="T27" s="146"/>
      <c r="U27" s="146"/>
    </row>
    <row r="28" spans="1:32" x14ac:dyDescent="0.4">
      <c r="A28" s="142"/>
      <c r="B28" s="143"/>
      <c r="C28" s="144"/>
      <c r="D28" s="145"/>
      <c r="E28" s="145"/>
      <c r="F28" s="146"/>
      <c r="G28" s="146"/>
      <c r="H28" s="146"/>
      <c r="I28" s="146"/>
      <c r="J28" s="146"/>
      <c r="K28" s="146"/>
      <c r="L28" s="146"/>
      <c r="M28" s="146"/>
      <c r="N28" s="146"/>
      <c r="O28" s="146"/>
      <c r="P28" s="146"/>
      <c r="Q28" s="146"/>
      <c r="R28" s="146"/>
      <c r="S28" s="146"/>
      <c r="T28" s="146"/>
      <c r="U28" s="146"/>
    </row>
    <row r="29" spans="1:32" ht="18.45" x14ac:dyDescent="0.5">
      <c r="A29" s="142"/>
      <c r="B29" s="143"/>
      <c r="C29" s="144"/>
      <c r="D29" s="145"/>
      <c r="E29" s="145"/>
      <c r="F29" s="146"/>
      <c r="G29" s="147" t="s">
        <v>96</v>
      </c>
      <c r="H29" s="146"/>
      <c r="I29" s="146"/>
      <c r="J29" s="146"/>
      <c r="K29" s="146"/>
      <c r="L29" s="146"/>
      <c r="M29" s="146"/>
      <c r="N29" s="146"/>
      <c r="O29" s="146"/>
      <c r="P29" s="146"/>
      <c r="Q29" s="146"/>
      <c r="R29" s="146"/>
      <c r="S29" s="146"/>
      <c r="T29" s="146"/>
      <c r="U29" s="146"/>
    </row>
    <row r="30" spans="1:32" x14ac:dyDescent="0.4">
      <c r="A30" s="142"/>
      <c r="B30" s="143"/>
      <c r="C30" s="144"/>
      <c r="D30" s="145"/>
      <c r="E30" s="145"/>
      <c r="F30" s="146"/>
      <c r="G30" s="146"/>
      <c r="H30" s="146"/>
      <c r="I30" s="146"/>
      <c r="J30" s="146"/>
      <c r="K30" s="146"/>
      <c r="L30" s="146"/>
      <c r="M30" s="146"/>
      <c r="N30" s="146"/>
      <c r="O30" s="146"/>
      <c r="P30" s="146"/>
      <c r="Q30" s="146"/>
      <c r="R30" s="146"/>
      <c r="S30" s="146"/>
      <c r="T30" s="146"/>
      <c r="U30" s="146"/>
    </row>
    <row r="31" spans="1:32" x14ac:dyDescent="0.4">
      <c r="A31" t="s">
        <v>104</v>
      </c>
      <c r="B31" s="148"/>
      <c r="F31" s="41"/>
      <c r="G31" s="41"/>
      <c r="H31" s="41"/>
      <c r="I31" s="41"/>
      <c r="J31" s="41"/>
      <c r="K31" s="41"/>
    </row>
    <row r="32" spans="1:32" x14ac:dyDescent="0.4">
      <c r="B32" s="148"/>
      <c r="F32" s="41"/>
      <c r="G32" s="41"/>
      <c r="H32" s="41"/>
      <c r="I32" s="41"/>
      <c r="J32" s="41"/>
      <c r="K32" s="41"/>
    </row>
    <row r="33" spans="1:11" ht="17.600000000000001" customHeight="1" x14ac:dyDescent="0.4">
      <c r="A33" t="s">
        <v>158</v>
      </c>
      <c r="B33" s="148"/>
      <c r="F33" s="41"/>
      <c r="G33" s="41"/>
      <c r="H33" s="41"/>
      <c r="I33" s="41"/>
      <c r="J33" s="41"/>
      <c r="K33" s="41"/>
    </row>
    <row r="34" spans="1:11" ht="15.9" customHeight="1" x14ac:dyDescent="0.4">
      <c r="A34" t="s">
        <v>159</v>
      </c>
    </row>
    <row r="36" spans="1:11" x14ac:dyDescent="0.4">
      <c r="A36" s="149" t="s">
        <v>97</v>
      </c>
      <c r="B36" s="149"/>
      <c r="C36" s="149"/>
    </row>
  </sheetData>
  <mergeCells count="5">
    <mergeCell ref="A10:A11"/>
    <mergeCell ref="B10:B11"/>
    <mergeCell ref="C10:C11"/>
    <mergeCell ref="D10:D11"/>
    <mergeCell ref="E10:E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C06E-15C0-4BA3-811A-A85493D39180}">
  <dimension ref="A1:AF36"/>
  <sheetViews>
    <sheetView workbookViewId="0"/>
  </sheetViews>
  <sheetFormatPr defaultRowHeight="14.6" x14ac:dyDescent="0.4"/>
  <cols>
    <col min="1" max="1" width="14.4609375" customWidth="1"/>
    <col min="2" max="2" width="10.15234375" customWidth="1"/>
    <col min="3" max="4" width="7.69140625" customWidth="1"/>
    <col min="5" max="5" width="8.69140625" customWidth="1"/>
  </cols>
  <sheetData>
    <row r="1" spans="1:32" ht="18.45" x14ac:dyDescent="0.5">
      <c r="A1" s="4" t="s">
        <v>195</v>
      </c>
    </row>
    <row r="2" spans="1:32" ht="15.9" x14ac:dyDescent="0.45">
      <c r="A2" s="3" t="s">
        <v>103</v>
      </c>
      <c r="G2" s="17"/>
    </row>
    <row r="3" spans="1:32" ht="15.9" x14ac:dyDescent="0.45">
      <c r="A3" s="3"/>
      <c r="G3" s="17"/>
    </row>
    <row r="4" spans="1:32" ht="15.9" x14ac:dyDescent="0.45">
      <c r="A4" s="3"/>
      <c r="E4" s="48"/>
      <c r="F4" s="86"/>
      <c r="G4" s="17"/>
    </row>
    <row r="5" spans="1:32" ht="20.05" customHeight="1" x14ac:dyDescent="0.4">
      <c r="A5" s="17"/>
      <c r="E5" s="48"/>
      <c r="F5" s="42"/>
      <c r="H5" s="17"/>
      <c r="I5" s="17"/>
      <c r="J5" s="17"/>
      <c r="K5" s="17"/>
      <c r="L5" s="17"/>
      <c r="P5" s="42"/>
    </row>
    <row r="6" spans="1:32" ht="20.05" customHeight="1" x14ac:dyDescent="0.4">
      <c r="A6" s="17"/>
      <c r="E6" s="48"/>
      <c r="F6" s="42"/>
      <c r="H6" s="17"/>
      <c r="I6" s="17"/>
      <c r="J6" s="17"/>
      <c r="K6" s="17"/>
      <c r="L6" s="17"/>
      <c r="P6" s="42"/>
    </row>
    <row r="7" spans="1:32" ht="20.05" customHeight="1" x14ac:dyDescent="0.4">
      <c r="A7" s="17"/>
      <c r="E7" s="48"/>
      <c r="F7" s="42"/>
      <c r="H7" s="17"/>
      <c r="I7" s="17"/>
      <c r="J7" s="17"/>
      <c r="K7" s="17"/>
      <c r="L7" s="17"/>
      <c r="P7" s="42"/>
    </row>
    <row r="8" spans="1:32" ht="20.05" customHeight="1" x14ac:dyDescent="0.4">
      <c r="A8" s="17"/>
      <c r="E8" s="48"/>
      <c r="F8" s="42"/>
      <c r="H8" s="17"/>
      <c r="I8" s="17"/>
      <c r="J8" s="17"/>
      <c r="K8" s="17"/>
      <c r="L8" s="17"/>
      <c r="P8" s="42"/>
    </row>
    <row r="9" spans="1:32" ht="29.15" customHeight="1" thickBot="1" x14ac:dyDescent="0.45">
      <c r="A9" s="17"/>
      <c r="B9" s="50" t="s">
        <v>189</v>
      </c>
      <c r="E9" s="48"/>
      <c r="F9" s="87" t="s">
        <v>91</v>
      </c>
      <c r="G9" s="17"/>
      <c r="H9" s="17"/>
      <c r="I9" s="17" t="s">
        <v>192</v>
      </c>
      <c r="J9" s="17"/>
      <c r="K9" s="17"/>
      <c r="L9" s="17"/>
      <c r="O9" s="88" t="s">
        <v>92</v>
      </c>
      <c r="P9" s="17"/>
    </row>
    <row r="10" spans="1:32" ht="29.15" customHeight="1" x14ac:dyDescent="0.4">
      <c r="A10" s="251" t="s">
        <v>75</v>
      </c>
      <c r="B10" s="252" t="s">
        <v>72</v>
      </c>
      <c r="C10" s="254" t="s">
        <v>73</v>
      </c>
      <c r="D10" s="254" t="s">
        <v>71</v>
      </c>
      <c r="E10" s="256" t="s">
        <v>74</v>
      </c>
      <c r="F10" s="52" t="s">
        <v>0</v>
      </c>
      <c r="G10" s="1" t="s">
        <v>1</v>
      </c>
      <c r="H10" s="1" t="s">
        <v>2</v>
      </c>
      <c r="I10" s="1" t="s">
        <v>3</v>
      </c>
      <c r="J10" s="1" t="s">
        <v>4</v>
      </c>
      <c r="K10" s="1" t="s">
        <v>5</v>
      </c>
      <c r="L10" s="1" t="s">
        <v>6</v>
      </c>
      <c r="M10" s="1" t="s">
        <v>7</v>
      </c>
      <c r="N10" s="1" t="s">
        <v>8</v>
      </c>
      <c r="O10" s="1" t="s">
        <v>9</v>
      </c>
      <c r="P10" s="1" t="s">
        <v>10</v>
      </c>
      <c r="Q10" s="1" t="s">
        <v>11</v>
      </c>
      <c r="R10" s="1" t="s">
        <v>12</v>
      </c>
      <c r="S10" s="1" t="s">
        <v>13</v>
      </c>
      <c r="T10" s="1" t="s">
        <v>14</v>
      </c>
      <c r="U10" s="1" t="s">
        <v>15</v>
      </c>
      <c r="V10" s="1" t="s">
        <v>16</v>
      </c>
      <c r="W10" s="1" t="s">
        <v>17</v>
      </c>
      <c r="X10" s="1" t="s">
        <v>18</v>
      </c>
    </row>
    <row r="11" spans="1:32" ht="24.9" thickBot="1" x14ac:dyDescent="0.45">
      <c r="A11" s="251"/>
      <c r="B11" s="253"/>
      <c r="C11" s="255"/>
      <c r="D11" s="255"/>
      <c r="E11" s="257"/>
      <c r="F11" s="51" t="s">
        <v>79</v>
      </c>
      <c r="G11" s="51" t="s">
        <v>79</v>
      </c>
      <c r="H11" s="51" t="s">
        <v>79</v>
      </c>
      <c r="I11" s="51" t="s">
        <v>79</v>
      </c>
      <c r="J11" s="51" t="s">
        <v>79</v>
      </c>
      <c r="K11" s="51" t="s">
        <v>80</v>
      </c>
      <c r="L11" s="51" t="s">
        <v>80</v>
      </c>
      <c r="M11" s="51" t="s">
        <v>80</v>
      </c>
      <c r="N11" s="51" t="s">
        <v>80</v>
      </c>
      <c r="O11" s="51" t="s">
        <v>80</v>
      </c>
      <c r="P11" s="51" t="s">
        <v>80</v>
      </c>
      <c r="Q11" s="51" t="s">
        <v>80</v>
      </c>
      <c r="R11" s="51" t="s">
        <v>80</v>
      </c>
      <c r="S11" s="51" t="s">
        <v>80</v>
      </c>
      <c r="T11" s="51" t="s">
        <v>80</v>
      </c>
      <c r="U11" s="51" t="s">
        <v>80</v>
      </c>
      <c r="V11" s="1" t="s">
        <v>16</v>
      </c>
      <c r="W11" s="1" t="s">
        <v>17</v>
      </c>
      <c r="X11" s="1" t="s">
        <v>18</v>
      </c>
    </row>
    <row r="12" spans="1:32" ht="33.450000000000003" thickBot="1" x14ac:dyDescent="0.45">
      <c r="A12" s="89"/>
      <c r="B12" s="82" t="s">
        <v>93</v>
      </c>
      <c r="C12" s="82" t="s">
        <v>83</v>
      </c>
      <c r="D12" s="82" t="s">
        <v>84</v>
      </c>
      <c r="E12" s="83" t="s">
        <v>85</v>
      </c>
      <c r="F12" s="90" t="s">
        <v>24</v>
      </c>
      <c r="G12" s="91" t="s">
        <v>25</v>
      </c>
      <c r="H12" s="91" t="s">
        <v>26</v>
      </c>
      <c r="I12" s="91" t="s">
        <v>27</v>
      </c>
      <c r="J12" s="91" t="s">
        <v>28</v>
      </c>
      <c r="K12" s="92" t="s">
        <v>82</v>
      </c>
      <c r="L12" s="92" t="s">
        <v>29</v>
      </c>
      <c r="M12" s="92" t="s">
        <v>30</v>
      </c>
      <c r="N12" s="92" t="s">
        <v>31</v>
      </c>
      <c r="O12" s="92" t="s">
        <v>67</v>
      </c>
      <c r="P12" s="92" t="s">
        <v>32</v>
      </c>
      <c r="Q12" s="92" t="s">
        <v>33</v>
      </c>
      <c r="R12" s="92" t="s">
        <v>34</v>
      </c>
      <c r="S12" s="92" t="s">
        <v>88</v>
      </c>
      <c r="T12" s="92" t="s">
        <v>81</v>
      </c>
      <c r="U12" s="92" t="s">
        <v>35</v>
      </c>
      <c r="V12" s="2"/>
      <c r="W12" s="2"/>
      <c r="X12" s="2"/>
    </row>
    <row r="13" spans="1:32" ht="15" thickBot="1" x14ac:dyDescent="0.45">
      <c r="A13" s="93" t="s">
        <v>19</v>
      </c>
      <c r="B13" s="94">
        <v>75000</v>
      </c>
      <c r="C13" s="94">
        <v>25000</v>
      </c>
      <c r="D13" s="95">
        <f>B13/C13</f>
        <v>3</v>
      </c>
      <c r="E13" s="96">
        <f>D13*3</f>
        <v>9</v>
      </c>
      <c r="F13" s="54"/>
      <c r="G13" s="49"/>
      <c r="H13" s="49"/>
      <c r="I13" s="49"/>
      <c r="J13" s="49"/>
      <c r="K13" s="49"/>
      <c r="L13" s="49"/>
      <c r="M13" s="49"/>
      <c r="N13" s="49"/>
      <c r="O13" s="49"/>
      <c r="P13" s="49"/>
      <c r="Q13" s="49"/>
      <c r="R13" s="49"/>
      <c r="S13" s="49"/>
      <c r="T13" s="49"/>
      <c r="U13" s="49"/>
      <c r="V13" s="53"/>
      <c r="W13" s="53"/>
      <c r="X13" s="53"/>
    </row>
    <row r="14" spans="1:32" ht="48" thickBot="1" x14ac:dyDescent="0.6">
      <c r="A14" s="97" t="s">
        <v>87</v>
      </c>
      <c r="B14" s="98"/>
      <c r="C14" s="99"/>
      <c r="D14" s="100"/>
      <c r="E14" s="101"/>
      <c r="F14" s="55"/>
      <c r="G14" s="56"/>
      <c r="H14" s="56"/>
      <c r="I14" s="57"/>
      <c r="J14" s="56"/>
      <c r="K14" s="56"/>
      <c r="L14" s="57"/>
      <c r="M14" s="56"/>
      <c r="N14" s="57"/>
      <c r="O14" s="58"/>
      <c r="P14" s="56"/>
      <c r="Q14" s="57"/>
      <c r="R14" s="57"/>
      <c r="S14" s="56"/>
      <c r="T14" s="59"/>
      <c r="U14" s="56"/>
      <c r="V14" s="2"/>
      <c r="W14" s="2"/>
      <c r="X14" s="2"/>
    </row>
    <row r="15" spans="1:32" ht="21" thickBot="1" x14ac:dyDescent="0.6">
      <c r="A15" s="102" t="s">
        <v>94</v>
      </c>
      <c r="B15" s="98"/>
      <c r="C15" s="99"/>
      <c r="D15" s="100"/>
      <c r="E15" s="103"/>
      <c r="F15" s="104"/>
      <c r="G15" s="104"/>
      <c r="H15" s="104"/>
      <c r="I15" s="104"/>
      <c r="J15" s="104"/>
      <c r="K15" s="104"/>
      <c r="L15" s="104"/>
      <c r="M15" s="104"/>
      <c r="N15" s="104"/>
      <c r="O15" s="104"/>
      <c r="P15" s="104"/>
      <c r="Q15" s="104"/>
      <c r="R15" s="104"/>
      <c r="S15" s="104"/>
      <c r="T15" s="104"/>
      <c r="U15" s="104"/>
      <c r="V15" s="46"/>
      <c r="W15" s="43"/>
      <c r="X15" s="44"/>
    </row>
    <row r="16" spans="1:32" ht="26.15" thickBot="1" x14ac:dyDescent="0.6">
      <c r="A16" s="105" t="s">
        <v>95</v>
      </c>
      <c r="B16" s="106"/>
      <c r="C16" s="107"/>
      <c r="D16" s="108"/>
      <c r="E16" s="109"/>
      <c r="F16" s="110"/>
      <c r="G16" s="110"/>
      <c r="H16" s="110"/>
      <c r="I16" s="110"/>
      <c r="J16" s="110"/>
      <c r="K16" s="110"/>
      <c r="L16" s="110"/>
      <c r="M16" s="110"/>
      <c r="N16" s="110"/>
      <c r="O16" s="110"/>
      <c r="P16" s="110"/>
      <c r="Q16" s="110"/>
      <c r="R16" s="110"/>
      <c r="S16" s="110"/>
      <c r="T16" s="110"/>
      <c r="U16" s="110"/>
      <c r="V16" s="46"/>
      <c r="W16" s="43"/>
      <c r="X16" s="44"/>
      <c r="Y16" s="43"/>
      <c r="Z16" s="43"/>
      <c r="AA16" s="44"/>
      <c r="AB16" s="43"/>
      <c r="AC16" s="44"/>
      <c r="AD16" s="47"/>
      <c r="AE16" s="43"/>
      <c r="AF16" s="44"/>
    </row>
    <row r="17" spans="1:32" ht="21.45" thickTop="1" thickBot="1" x14ac:dyDescent="0.6">
      <c r="A17" s="111" t="s">
        <v>20</v>
      </c>
      <c r="B17" s="112"/>
      <c r="C17" s="113"/>
      <c r="D17" s="113"/>
      <c r="E17" s="114"/>
      <c r="F17" s="60"/>
      <c r="G17" s="61"/>
      <c r="H17" s="62"/>
      <c r="I17" s="62"/>
      <c r="J17" s="62"/>
      <c r="K17" s="62"/>
      <c r="L17" s="61"/>
      <c r="M17" s="62"/>
      <c r="N17" s="62"/>
      <c r="O17" s="63"/>
      <c r="P17" s="63"/>
      <c r="Q17" s="63"/>
      <c r="R17" s="63"/>
      <c r="S17" s="63"/>
      <c r="T17" s="115"/>
      <c r="U17" s="63"/>
      <c r="V17" s="2"/>
      <c r="W17" s="2"/>
      <c r="X17" s="2"/>
      <c r="Y17" s="43"/>
      <c r="Z17" s="43"/>
      <c r="AA17" s="44"/>
      <c r="AB17" s="43"/>
      <c r="AC17" s="44"/>
      <c r="AD17" s="47"/>
      <c r="AE17" s="43"/>
      <c r="AF17" s="44"/>
    </row>
    <row r="18" spans="1:32" ht="21" thickBot="1" x14ac:dyDescent="0.6">
      <c r="A18" s="116" t="s">
        <v>68</v>
      </c>
      <c r="B18" s="117"/>
      <c r="C18" s="113"/>
      <c r="D18" s="118"/>
      <c r="E18" s="119"/>
      <c r="F18" s="62"/>
      <c r="G18" s="43"/>
      <c r="H18" s="62"/>
      <c r="I18" s="62"/>
      <c r="J18" s="62"/>
      <c r="K18" s="62"/>
      <c r="L18" s="43"/>
      <c r="M18" s="62"/>
      <c r="N18" s="62"/>
      <c r="O18" s="62"/>
      <c r="P18" s="62"/>
      <c r="Q18" s="62"/>
      <c r="R18" s="62"/>
      <c r="S18" s="45"/>
      <c r="T18" s="45"/>
      <c r="U18" s="45"/>
      <c r="V18" s="2"/>
      <c r="W18" s="2"/>
      <c r="X18" s="2"/>
    </row>
    <row r="19" spans="1:32" ht="21" thickBot="1" x14ac:dyDescent="0.6">
      <c r="A19" s="120" t="s">
        <v>69</v>
      </c>
      <c r="B19" s="121"/>
      <c r="C19" s="122"/>
      <c r="D19" s="123"/>
      <c r="E19" s="124"/>
      <c r="F19" s="66"/>
      <c r="G19" s="62"/>
      <c r="H19" s="62"/>
      <c r="I19" s="62"/>
      <c r="J19" s="62"/>
      <c r="K19" s="62"/>
      <c r="L19" s="62"/>
      <c r="M19" s="62"/>
      <c r="N19" s="62"/>
      <c r="O19" s="62"/>
      <c r="P19" s="62"/>
      <c r="Q19" s="62"/>
      <c r="R19" s="62"/>
      <c r="S19" s="68"/>
      <c r="T19" s="125"/>
      <c r="U19" s="45"/>
      <c r="V19" s="2"/>
      <c r="W19" s="2"/>
      <c r="X19" s="2"/>
    </row>
    <row r="20" spans="1:32" ht="21.45" thickTop="1" thickBot="1" x14ac:dyDescent="0.6">
      <c r="A20" s="126" t="s">
        <v>21</v>
      </c>
      <c r="B20" s="127"/>
      <c r="C20" s="128"/>
      <c r="D20" s="129"/>
      <c r="E20" s="130"/>
      <c r="F20" s="69"/>
      <c r="G20" s="70"/>
      <c r="H20" s="70"/>
      <c r="I20" s="70"/>
      <c r="J20" s="71"/>
      <c r="K20" s="70"/>
      <c r="L20" s="70"/>
      <c r="M20" s="71"/>
      <c r="N20" s="70"/>
      <c r="O20" s="70"/>
      <c r="P20" s="70"/>
      <c r="Q20" s="70"/>
      <c r="R20" s="70"/>
      <c r="S20" s="72"/>
      <c r="T20" s="72"/>
      <c r="U20" s="70"/>
      <c r="V20" s="2"/>
      <c r="W20" s="2"/>
      <c r="X20" s="2"/>
    </row>
    <row r="21" spans="1:32" ht="48.45" thickTop="1" thickBot="1" x14ac:dyDescent="0.6">
      <c r="A21" s="131" t="s">
        <v>70</v>
      </c>
      <c r="B21" s="132"/>
      <c r="C21" s="133"/>
      <c r="D21" s="134"/>
      <c r="E21" s="135"/>
      <c r="F21" s="79"/>
      <c r="G21" s="71"/>
      <c r="H21" s="71"/>
      <c r="I21" s="71"/>
      <c r="J21" s="71"/>
      <c r="K21" s="70"/>
      <c r="L21" s="71"/>
      <c r="M21" s="71"/>
      <c r="N21" s="70"/>
      <c r="O21" s="71"/>
      <c r="P21" s="71"/>
      <c r="Q21" s="72"/>
      <c r="R21" s="72"/>
      <c r="S21" s="71"/>
      <c r="T21" s="72"/>
      <c r="U21" s="72"/>
      <c r="V21" s="2"/>
      <c r="W21" s="2"/>
      <c r="X21" s="2"/>
    </row>
    <row r="22" spans="1:32" ht="16.75" thickTop="1" thickBot="1" x14ac:dyDescent="0.45">
      <c r="A22" s="126" t="s">
        <v>22</v>
      </c>
      <c r="B22" s="136"/>
      <c r="C22" s="128"/>
      <c r="D22" s="129"/>
      <c r="E22" s="130"/>
      <c r="F22" s="79"/>
      <c r="G22" s="71"/>
      <c r="H22" s="71"/>
      <c r="I22" s="71"/>
      <c r="J22" s="71"/>
      <c r="K22" s="71"/>
      <c r="L22" s="71"/>
      <c r="M22" s="71"/>
      <c r="N22" s="71"/>
      <c r="O22" s="80"/>
      <c r="P22" s="71"/>
      <c r="Q22" s="71"/>
      <c r="R22" s="81"/>
      <c r="S22" s="71"/>
      <c r="T22" s="71"/>
      <c r="U22" s="71"/>
      <c r="V22" s="2"/>
      <c r="W22" s="2"/>
      <c r="X22" s="2"/>
    </row>
    <row r="23" spans="1:32" ht="48.45" thickTop="1" thickBot="1" x14ac:dyDescent="0.6">
      <c r="A23" s="131" t="s">
        <v>23</v>
      </c>
      <c r="B23" s="132"/>
      <c r="C23" s="133"/>
      <c r="D23" s="134"/>
      <c r="E23" s="135"/>
      <c r="F23" s="79"/>
      <c r="G23" s="70"/>
      <c r="H23" s="70"/>
      <c r="I23" s="71"/>
      <c r="J23" s="71"/>
      <c r="K23" s="71"/>
      <c r="L23" s="70"/>
      <c r="M23" s="70"/>
      <c r="N23" s="70"/>
      <c r="O23" s="70"/>
      <c r="P23" s="70"/>
      <c r="Q23" s="70"/>
      <c r="R23" s="70"/>
      <c r="S23" s="71"/>
      <c r="T23" s="71"/>
      <c r="U23" s="70"/>
      <c r="V23" s="2"/>
      <c r="W23" s="2"/>
      <c r="X23" s="2"/>
    </row>
    <row r="24" spans="1:32" ht="32.6" thickTop="1" thickBot="1" x14ac:dyDescent="0.6">
      <c r="A24" s="126" t="s">
        <v>86</v>
      </c>
      <c r="B24" s="127"/>
      <c r="C24" s="128"/>
      <c r="D24" s="129"/>
      <c r="E24" s="130"/>
      <c r="F24" s="69"/>
      <c r="G24" s="70"/>
      <c r="H24" s="70"/>
      <c r="I24" s="70"/>
      <c r="J24" s="70"/>
      <c r="K24" s="70"/>
      <c r="L24" s="70"/>
      <c r="M24" s="70"/>
      <c r="N24" s="71"/>
      <c r="O24" s="70"/>
      <c r="P24" s="70"/>
      <c r="Q24" s="70"/>
      <c r="R24" s="71"/>
      <c r="S24" s="70"/>
      <c r="T24" s="70"/>
      <c r="U24" s="70"/>
      <c r="V24" s="2"/>
      <c r="W24" s="2"/>
      <c r="X24" s="2"/>
    </row>
    <row r="25" spans="1:32" ht="32.6" thickTop="1" thickBot="1" x14ac:dyDescent="0.6">
      <c r="A25" s="137" t="s">
        <v>66</v>
      </c>
      <c r="B25" s="121"/>
      <c r="C25" s="122"/>
      <c r="D25" s="123"/>
      <c r="E25" s="124"/>
      <c r="F25" s="76"/>
      <c r="G25" s="77"/>
      <c r="H25" s="78"/>
      <c r="I25" s="78"/>
      <c r="J25" s="77"/>
      <c r="K25" s="77"/>
      <c r="L25" s="77"/>
      <c r="M25" s="77"/>
      <c r="N25" s="77"/>
      <c r="O25" s="77"/>
      <c r="P25" s="77"/>
      <c r="Q25" s="77"/>
      <c r="R25" s="77"/>
      <c r="S25" s="77"/>
      <c r="T25" s="77"/>
      <c r="U25" s="77"/>
      <c r="V25" s="2"/>
      <c r="W25" s="2"/>
      <c r="X25" s="2"/>
    </row>
    <row r="26" spans="1:32" ht="22.3" thickTop="1" thickBot="1" x14ac:dyDescent="0.45">
      <c r="A26" s="138" t="s">
        <v>89</v>
      </c>
      <c r="B26" s="65"/>
      <c r="C26" s="139"/>
      <c r="D26" s="140"/>
      <c r="E26" s="141"/>
      <c r="F26" s="189">
        <f>(SUM(F14:F25))-F19</f>
        <v>0</v>
      </c>
      <c r="G26" s="189">
        <f>(SUM(G14:G25))-G18</f>
        <v>0</v>
      </c>
      <c r="H26" s="189">
        <f>(SUM(H14:H25))</f>
        <v>0</v>
      </c>
      <c r="I26" s="189">
        <f>(SUM(I14:I25))</f>
        <v>0</v>
      </c>
      <c r="J26" s="189">
        <f>(SUM(J14:J25))</f>
        <v>0</v>
      </c>
      <c r="K26" s="189">
        <f>(SUM(K14:K25))</f>
        <v>0</v>
      </c>
      <c r="L26" s="189">
        <f>(SUM(L14:L25))-L18</f>
        <v>0</v>
      </c>
      <c r="M26" s="189">
        <f t="shared" ref="M26:S26" si="0">(SUM(M14:M25))</f>
        <v>0</v>
      </c>
      <c r="N26" s="189">
        <f t="shared" si="0"/>
        <v>0</v>
      </c>
      <c r="O26" s="189">
        <f t="shared" si="0"/>
        <v>0</v>
      </c>
      <c r="P26" s="189">
        <f t="shared" si="0"/>
        <v>0</v>
      </c>
      <c r="Q26" s="189">
        <f t="shared" si="0"/>
        <v>0</v>
      </c>
      <c r="R26" s="189">
        <f t="shared" si="0"/>
        <v>0</v>
      </c>
      <c r="S26" s="189">
        <f t="shared" si="0"/>
        <v>0</v>
      </c>
      <c r="T26" s="189">
        <f>(SUM(T14:T25))-T19</f>
        <v>0</v>
      </c>
      <c r="U26" s="189">
        <f>(SUM(U14:U25))</f>
        <v>0</v>
      </c>
      <c r="V26" s="2"/>
      <c r="W26" s="2"/>
      <c r="X26" s="2"/>
    </row>
    <row r="27" spans="1:32" x14ac:dyDescent="0.4">
      <c r="A27" s="142"/>
      <c r="B27" s="143"/>
      <c r="C27" s="144"/>
      <c r="D27" s="145"/>
      <c r="E27" s="145"/>
      <c r="F27" s="146"/>
      <c r="G27" s="146"/>
      <c r="H27" s="146"/>
      <c r="I27" s="146"/>
      <c r="J27" s="146"/>
      <c r="K27" s="146"/>
      <c r="L27" s="146"/>
      <c r="M27" s="146"/>
      <c r="N27" s="146"/>
      <c r="O27" s="146"/>
      <c r="P27" s="146"/>
      <c r="Q27" s="146"/>
      <c r="R27" s="146"/>
      <c r="S27" s="146"/>
      <c r="T27" s="146"/>
      <c r="U27" s="146"/>
    </row>
    <row r="28" spans="1:32" x14ac:dyDescent="0.4">
      <c r="A28" s="142"/>
      <c r="B28" s="143"/>
      <c r="C28" s="144"/>
      <c r="D28" s="145"/>
      <c r="E28" s="145"/>
      <c r="F28" s="146"/>
      <c r="G28" s="146"/>
      <c r="H28" s="146"/>
      <c r="I28" s="146"/>
      <c r="J28" s="146"/>
      <c r="K28" s="146"/>
      <c r="L28" s="146"/>
      <c r="M28" s="146"/>
      <c r="N28" s="146"/>
      <c r="O28" s="146"/>
      <c r="P28" s="146"/>
      <c r="Q28" s="146"/>
      <c r="R28" s="146"/>
      <c r="S28" s="146"/>
      <c r="T28" s="146"/>
      <c r="U28" s="146"/>
    </row>
    <row r="29" spans="1:32" ht="18.45" x14ac:dyDescent="0.5">
      <c r="A29" s="142"/>
      <c r="B29" s="143"/>
      <c r="C29" s="144"/>
      <c r="D29" s="145"/>
      <c r="E29" s="145"/>
      <c r="F29" s="146"/>
      <c r="G29" s="147" t="s">
        <v>96</v>
      </c>
      <c r="H29" s="146"/>
      <c r="I29" s="146"/>
      <c r="J29" s="146"/>
      <c r="K29" s="146"/>
      <c r="L29" s="146"/>
      <c r="M29" s="146"/>
      <c r="N29" s="146"/>
      <c r="O29" s="146"/>
      <c r="P29" s="146"/>
      <c r="Q29" s="146"/>
      <c r="R29" s="146"/>
      <c r="S29" s="146"/>
      <c r="T29" s="146"/>
      <c r="U29" s="146"/>
    </row>
    <row r="30" spans="1:32" x14ac:dyDescent="0.4">
      <c r="A30" s="142"/>
      <c r="B30" s="143"/>
      <c r="C30" s="144"/>
      <c r="D30" s="145"/>
      <c r="E30" s="145"/>
      <c r="F30" s="146"/>
      <c r="G30" s="146"/>
      <c r="H30" s="146"/>
      <c r="I30" s="146"/>
      <c r="J30" s="146"/>
      <c r="K30" s="146"/>
      <c r="L30" s="146"/>
      <c r="M30" s="146"/>
      <c r="N30" s="146"/>
      <c r="O30" s="146"/>
      <c r="P30" s="146"/>
      <c r="Q30" s="146"/>
      <c r="R30" s="146"/>
      <c r="S30" s="146"/>
      <c r="T30" s="146"/>
      <c r="U30" s="146"/>
    </row>
    <row r="31" spans="1:32" x14ac:dyDescent="0.4">
      <c r="A31" t="s">
        <v>104</v>
      </c>
      <c r="B31" s="148"/>
      <c r="F31" s="41"/>
      <c r="G31" s="41"/>
      <c r="H31" s="41"/>
      <c r="I31" s="41"/>
      <c r="J31" s="41"/>
      <c r="K31" s="41"/>
    </row>
    <row r="32" spans="1:32" x14ac:dyDescent="0.4">
      <c r="B32" s="148"/>
      <c r="F32" s="41"/>
      <c r="G32" s="41"/>
      <c r="H32" s="41"/>
      <c r="I32" s="41"/>
      <c r="J32" s="41"/>
      <c r="K32" s="41"/>
    </row>
    <row r="33" spans="1:11" ht="17.600000000000001" customHeight="1" x14ac:dyDescent="0.4">
      <c r="A33" t="s">
        <v>158</v>
      </c>
      <c r="B33" s="148"/>
      <c r="F33" s="41"/>
      <c r="G33" s="41"/>
      <c r="H33" s="41"/>
      <c r="I33" s="41"/>
      <c r="J33" s="41"/>
      <c r="K33" s="41"/>
    </row>
    <row r="34" spans="1:11" ht="15.9" customHeight="1" x14ac:dyDescent="0.4">
      <c r="A34" t="s">
        <v>159</v>
      </c>
    </row>
    <row r="36" spans="1:11" x14ac:dyDescent="0.4">
      <c r="A36" s="149" t="s">
        <v>97</v>
      </c>
      <c r="B36" s="149"/>
      <c r="C36" s="149"/>
    </row>
  </sheetData>
  <mergeCells count="5">
    <mergeCell ref="A10:A11"/>
    <mergeCell ref="B10:B11"/>
    <mergeCell ref="C10:C11"/>
    <mergeCell ref="D10:D11"/>
    <mergeCell ref="E10: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3697-80F3-4573-B2B7-2AB78937F3A2}">
  <dimension ref="A1:W36"/>
  <sheetViews>
    <sheetView workbookViewId="0"/>
  </sheetViews>
  <sheetFormatPr defaultRowHeight="14.6" x14ac:dyDescent="0.4"/>
  <cols>
    <col min="1" max="1" width="14.4609375" customWidth="1"/>
    <col min="2" max="2" width="10.15234375" customWidth="1"/>
    <col min="3" max="4" width="7.69140625" customWidth="1"/>
    <col min="5" max="5" width="8.69140625" customWidth="1"/>
    <col min="15" max="15" width="10.921875" customWidth="1"/>
  </cols>
  <sheetData>
    <row r="1" spans="1:23" ht="18.45" x14ac:dyDescent="0.5">
      <c r="A1" s="4" t="s">
        <v>196</v>
      </c>
    </row>
    <row r="2" spans="1:23" ht="15.9" x14ac:dyDescent="0.45">
      <c r="A2" s="3" t="s">
        <v>100</v>
      </c>
      <c r="F2" s="17"/>
    </row>
    <row r="3" spans="1:23" ht="15.9" x14ac:dyDescent="0.45">
      <c r="A3" s="3"/>
      <c r="F3" s="17"/>
    </row>
    <row r="4" spans="1:23" ht="15.9" x14ac:dyDescent="0.45">
      <c r="A4" s="3"/>
      <c r="E4" s="48"/>
      <c r="F4" s="17"/>
    </row>
    <row r="5" spans="1:23" ht="20.05" customHeight="1" x14ac:dyDescent="0.4">
      <c r="A5" s="17"/>
      <c r="E5" s="48"/>
      <c r="G5" s="17"/>
      <c r="H5" s="17"/>
      <c r="I5" s="17"/>
      <c r="J5" s="17"/>
      <c r="K5" s="17"/>
      <c r="O5" s="42"/>
    </row>
    <row r="6" spans="1:23" ht="20.05" customHeight="1" x14ac:dyDescent="0.4">
      <c r="A6" s="17"/>
      <c r="E6" s="48"/>
      <c r="G6" s="17"/>
      <c r="H6" s="17"/>
      <c r="I6" s="17"/>
      <c r="J6" s="17"/>
      <c r="K6" s="17"/>
      <c r="O6" s="42"/>
    </row>
    <row r="7" spans="1:23" ht="20.05" customHeight="1" x14ac:dyDescent="0.4">
      <c r="A7" s="17"/>
      <c r="E7" s="48"/>
      <c r="G7" s="17"/>
      <c r="H7" s="17"/>
      <c r="I7" s="17"/>
      <c r="J7" s="17"/>
      <c r="K7" s="17"/>
      <c r="O7" s="42"/>
    </row>
    <row r="8" spans="1:23" ht="20.05" customHeight="1" x14ac:dyDescent="0.4">
      <c r="A8" s="17"/>
      <c r="E8" s="48"/>
      <c r="G8" s="17"/>
      <c r="H8" s="17"/>
      <c r="I8" s="17"/>
      <c r="J8" s="17"/>
      <c r="K8" s="17"/>
      <c r="O8" s="42"/>
    </row>
    <row r="9" spans="1:23" ht="29.15" customHeight="1" thickBot="1" x14ac:dyDescent="0.45">
      <c r="A9" s="17"/>
      <c r="B9" s="50" t="s">
        <v>189</v>
      </c>
      <c r="E9" s="48"/>
      <c r="F9" s="88" t="s">
        <v>181</v>
      </c>
      <c r="G9" s="17"/>
      <c r="H9" s="17" t="s">
        <v>190</v>
      </c>
      <c r="I9" s="17"/>
      <c r="J9" s="17"/>
      <c r="K9" s="17"/>
      <c r="N9" s="88" t="s">
        <v>92</v>
      </c>
      <c r="O9" s="17"/>
    </row>
    <row r="10" spans="1:23" ht="29.15" customHeight="1" x14ac:dyDescent="0.4">
      <c r="A10" s="251" t="s">
        <v>75</v>
      </c>
      <c r="B10" s="252" t="s">
        <v>72</v>
      </c>
      <c r="C10" s="254" t="s">
        <v>73</v>
      </c>
      <c r="D10" s="254" t="s">
        <v>71</v>
      </c>
      <c r="E10" s="256" t="s">
        <v>74</v>
      </c>
      <c r="F10" s="1" t="s">
        <v>0</v>
      </c>
      <c r="G10" s="1" t="s">
        <v>1</v>
      </c>
      <c r="H10" s="1" t="s">
        <v>2</v>
      </c>
      <c r="I10" s="1" t="s">
        <v>3</v>
      </c>
      <c r="J10" s="1" t="s">
        <v>4</v>
      </c>
      <c r="K10" s="1" t="s">
        <v>5</v>
      </c>
      <c r="L10" s="1" t="s">
        <v>6</v>
      </c>
      <c r="M10" s="1" t="s">
        <v>7</v>
      </c>
      <c r="N10" s="1" t="s">
        <v>8</v>
      </c>
      <c r="O10" s="1" t="s">
        <v>9</v>
      </c>
      <c r="P10" s="1" t="s">
        <v>10</v>
      </c>
      <c r="Q10" s="1" t="s">
        <v>11</v>
      </c>
      <c r="R10" s="1" t="s">
        <v>12</v>
      </c>
      <c r="S10" s="1" t="s">
        <v>14</v>
      </c>
      <c r="T10" s="1" t="s">
        <v>15</v>
      </c>
      <c r="U10" s="1" t="s">
        <v>16</v>
      </c>
      <c r="V10" s="1" t="s">
        <v>17</v>
      </c>
      <c r="W10" s="1" t="s">
        <v>18</v>
      </c>
    </row>
    <row r="11" spans="1:23" ht="15" thickBot="1" x14ac:dyDescent="0.45">
      <c r="A11" s="251"/>
      <c r="B11" s="253"/>
      <c r="C11" s="255"/>
      <c r="D11" s="255"/>
      <c r="E11" s="257"/>
      <c r="F11" s="51" t="s">
        <v>79</v>
      </c>
      <c r="G11" s="51" t="s">
        <v>79</v>
      </c>
      <c r="H11" s="51" t="s">
        <v>79</v>
      </c>
      <c r="I11" s="51" t="s">
        <v>79</v>
      </c>
      <c r="J11" s="51" t="s">
        <v>80</v>
      </c>
      <c r="K11" s="51" t="s">
        <v>80</v>
      </c>
      <c r="L11" s="51" t="s">
        <v>80</v>
      </c>
      <c r="M11" s="51" t="s">
        <v>80</v>
      </c>
      <c r="N11" s="51" t="s">
        <v>80</v>
      </c>
      <c r="O11" s="51" t="s">
        <v>80</v>
      </c>
      <c r="P11" s="51" t="s">
        <v>80</v>
      </c>
      <c r="Q11" s="51" t="s">
        <v>80</v>
      </c>
      <c r="R11" s="51" t="s">
        <v>80</v>
      </c>
      <c r="S11" s="51"/>
      <c r="T11" s="51"/>
      <c r="U11" s="1"/>
      <c r="V11" s="1"/>
      <c r="W11" s="1"/>
    </row>
    <row r="12" spans="1:23" ht="33.450000000000003" thickBot="1" x14ac:dyDescent="0.45">
      <c r="A12" s="89"/>
      <c r="B12" s="82" t="s">
        <v>93</v>
      </c>
      <c r="C12" s="82" t="s">
        <v>83</v>
      </c>
      <c r="D12" s="82" t="s">
        <v>84</v>
      </c>
      <c r="E12" s="83" t="s">
        <v>85</v>
      </c>
      <c r="F12" s="91" t="s">
        <v>126</v>
      </c>
      <c r="G12" s="91" t="s">
        <v>127</v>
      </c>
      <c r="H12" s="91" t="s">
        <v>128</v>
      </c>
      <c r="I12" s="91" t="s">
        <v>129</v>
      </c>
      <c r="J12" s="92" t="s">
        <v>130</v>
      </c>
      <c r="K12" s="92" t="s">
        <v>131</v>
      </c>
      <c r="L12" s="92" t="s">
        <v>132</v>
      </c>
      <c r="M12" s="92" t="s">
        <v>133</v>
      </c>
      <c r="N12" s="92" t="s">
        <v>112</v>
      </c>
      <c r="O12" s="92" t="s">
        <v>134</v>
      </c>
      <c r="P12" s="92" t="s">
        <v>135</v>
      </c>
      <c r="Q12" s="92" t="s">
        <v>136</v>
      </c>
      <c r="R12" s="92" t="s">
        <v>137</v>
      </c>
      <c r="S12" s="85"/>
      <c r="T12" s="85"/>
      <c r="U12" s="155"/>
      <c r="V12" s="155"/>
      <c r="W12" s="151"/>
    </row>
    <row r="13" spans="1:23" ht="15.45" thickTop="1" thickBot="1" x14ac:dyDescent="0.45">
      <c r="A13" s="93" t="s">
        <v>19</v>
      </c>
      <c r="B13" s="94">
        <v>75000</v>
      </c>
      <c r="C13" s="94">
        <v>25000</v>
      </c>
      <c r="D13" s="95">
        <f>B13/C13</f>
        <v>3</v>
      </c>
      <c r="E13" s="96">
        <f>D13*3</f>
        <v>9</v>
      </c>
      <c r="F13" s="222"/>
      <c r="G13" s="49"/>
      <c r="H13" s="49"/>
      <c r="I13" s="49"/>
      <c r="J13" s="49"/>
      <c r="K13" s="49"/>
      <c r="L13" s="49"/>
      <c r="M13" s="49"/>
      <c r="N13" s="49"/>
      <c r="O13" s="49"/>
      <c r="P13" s="49"/>
      <c r="Q13" s="49"/>
      <c r="R13" s="49"/>
      <c r="S13" s="49"/>
      <c r="T13" s="49"/>
      <c r="U13" s="156"/>
      <c r="V13" s="156"/>
      <c r="W13" s="150"/>
    </row>
    <row r="14" spans="1:23" ht="48" thickBot="1" x14ac:dyDescent="0.6">
      <c r="A14" s="97" t="s">
        <v>87</v>
      </c>
      <c r="B14" s="98"/>
      <c r="C14" s="99"/>
      <c r="D14" s="100"/>
      <c r="E14" s="101"/>
      <c r="F14" s="223"/>
      <c r="G14" s="219"/>
      <c r="H14" s="219"/>
      <c r="I14" s="219"/>
      <c r="J14" s="219"/>
      <c r="K14" s="219"/>
      <c r="L14" s="57"/>
      <c r="M14" s="219"/>
      <c r="N14" s="57"/>
      <c r="O14" s="219"/>
      <c r="P14" s="219"/>
      <c r="Q14" s="219"/>
      <c r="R14" s="219"/>
      <c r="S14" s="59"/>
      <c r="T14" s="56"/>
      <c r="U14" s="2"/>
      <c r="V14" s="2"/>
      <c r="W14" s="2"/>
    </row>
    <row r="15" spans="1:23" ht="21" thickBot="1" x14ac:dyDescent="0.6">
      <c r="A15" s="102" t="s">
        <v>94</v>
      </c>
      <c r="B15" s="98"/>
      <c r="C15" s="99"/>
      <c r="D15" s="100"/>
      <c r="E15" s="103"/>
      <c r="F15" s="166"/>
      <c r="G15" s="166"/>
      <c r="H15" s="166"/>
      <c r="I15" s="166"/>
      <c r="J15" s="166"/>
      <c r="K15" s="166"/>
      <c r="L15" s="166"/>
      <c r="M15" s="166"/>
      <c r="N15" s="166"/>
      <c r="O15" s="166"/>
      <c r="P15" s="166"/>
      <c r="Q15" s="166"/>
      <c r="R15" s="166"/>
      <c r="S15" s="224"/>
      <c r="T15" s="224"/>
      <c r="U15" s="46"/>
      <c r="V15" s="43"/>
      <c r="W15" s="44"/>
    </row>
    <row r="16" spans="1:23" ht="26.15" thickBot="1" x14ac:dyDescent="0.6">
      <c r="A16" s="105" t="s">
        <v>95</v>
      </c>
      <c r="B16" s="106"/>
      <c r="C16" s="107"/>
      <c r="D16" s="108"/>
      <c r="E16" s="109"/>
      <c r="F16" s="167"/>
      <c r="G16" s="167"/>
      <c r="H16" s="167"/>
      <c r="I16" s="167"/>
      <c r="J16" s="167"/>
      <c r="K16" s="167"/>
      <c r="L16" s="167"/>
      <c r="M16" s="167"/>
      <c r="N16" s="167"/>
      <c r="O16" s="167"/>
      <c r="P16" s="167"/>
      <c r="Q16" s="167"/>
      <c r="R16" s="167"/>
      <c r="S16" s="224"/>
      <c r="T16" s="224"/>
      <c r="U16" s="46"/>
      <c r="V16" s="43"/>
      <c r="W16" s="44"/>
    </row>
    <row r="17" spans="1:23" ht="21.45" thickTop="1" thickBot="1" x14ac:dyDescent="0.6">
      <c r="A17" s="111" t="s">
        <v>20</v>
      </c>
      <c r="B17" s="112"/>
      <c r="C17" s="113"/>
      <c r="D17" s="113"/>
      <c r="E17" s="114"/>
      <c r="F17" s="168"/>
      <c r="G17" s="168"/>
      <c r="H17" s="74"/>
      <c r="I17" s="188"/>
      <c r="J17" s="74"/>
      <c r="K17" s="188"/>
      <c r="L17" s="74"/>
      <c r="M17" s="168"/>
      <c r="N17" s="168"/>
      <c r="O17" s="168"/>
      <c r="P17" s="74"/>
      <c r="Q17" s="168"/>
      <c r="R17" s="168"/>
      <c r="S17" s="168"/>
      <c r="T17" s="63"/>
      <c r="U17" s="2"/>
      <c r="V17" s="2"/>
      <c r="W17" s="2"/>
    </row>
    <row r="18" spans="1:23" ht="18.899999999999999" thickBot="1" x14ac:dyDescent="0.55000000000000004">
      <c r="A18" s="116" t="s">
        <v>68</v>
      </c>
      <c r="B18" s="117"/>
      <c r="C18" s="113"/>
      <c r="D18" s="118"/>
      <c r="E18" s="119"/>
      <c r="F18" s="115"/>
      <c r="G18" s="168"/>
      <c r="H18" s="168"/>
      <c r="I18" s="168"/>
      <c r="J18" s="168"/>
      <c r="K18" s="168"/>
      <c r="L18" s="168"/>
      <c r="M18" s="168"/>
      <c r="N18" s="168"/>
      <c r="O18" s="168"/>
      <c r="P18" s="168"/>
      <c r="Q18" s="168"/>
      <c r="R18" s="115"/>
      <c r="S18" s="45"/>
      <c r="T18" s="45"/>
      <c r="U18" s="2"/>
      <c r="V18" s="2"/>
      <c r="W18" s="2"/>
    </row>
    <row r="19" spans="1:23" ht="18.899999999999999" thickBot="1" x14ac:dyDescent="0.55000000000000004">
      <c r="A19" s="120" t="s">
        <v>69</v>
      </c>
      <c r="B19" s="121"/>
      <c r="C19" s="122"/>
      <c r="D19" s="123"/>
      <c r="E19" s="124"/>
      <c r="F19" s="168"/>
      <c r="G19" s="168"/>
      <c r="H19" s="168"/>
      <c r="I19" s="168"/>
      <c r="J19" s="168"/>
      <c r="K19" s="168"/>
      <c r="L19" s="168"/>
      <c r="M19" s="168"/>
      <c r="N19" s="168"/>
      <c r="O19" s="168"/>
      <c r="P19" s="168"/>
      <c r="Q19" s="168"/>
      <c r="R19" s="220"/>
      <c r="S19" s="125"/>
      <c r="T19" s="45"/>
      <c r="U19" s="2"/>
      <c r="V19" s="2"/>
      <c r="W19" s="2"/>
    </row>
    <row r="20" spans="1:23" ht="21.45" thickTop="1" thickBot="1" x14ac:dyDescent="0.6">
      <c r="A20" s="126" t="s">
        <v>21</v>
      </c>
      <c r="B20" s="127"/>
      <c r="C20" s="128"/>
      <c r="D20" s="129"/>
      <c r="E20" s="130"/>
      <c r="F20" s="170"/>
      <c r="G20" s="74"/>
      <c r="H20" s="74"/>
      <c r="I20" s="74"/>
      <c r="J20" s="74"/>
      <c r="K20" s="170"/>
      <c r="L20" s="74"/>
      <c r="M20" s="74"/>
      <c r="N20" s="74"/>
      <c r="O20" s="74"/>
      <c r="P20" s="74"/>
      <c r="Q20" s="74"/>
      <c r="R20" s="74"/>
      <c r="S20" s="72"/>
      <c r="T20" s="70"/>
      <c r="U20" s="2"/>
      <c r="V20" s="2"/>
      <c r="W20" s="2"/>
    </row>
    <row r="21" spans="1:23" ht="48.45" thickTop="1" thickBot="1" x14ac:dyDescent="0.6">
      <c r="A21" s="131" t="s">
        <v>70</v>
      </c>
      <c r="B21" s="132"/>
      <c r="C21" s="133"/>
      <c r="D21" s="134"/>
      <c r="E21" s="135"/>
      <c r="F21" s="74"/>
      <c r="G21" s="170"/>
      <c r="H21" s="74"/>
      <c r="I21" s="74"/>
      <c r="J21" s="170"/>
      <c r="K21" s="74"/>
      <c r="L21" s="170"/>
      <c r="M21" s="170"/>
      <c r="N21" s="74"/>
      <c r="O21" s="74"/>
      <c r="P21" s="170"/>
      <c r="Q21" s="170"/>
      <c r="R21" s="170"/>
      <c r="S21" s="72"/>
      <c r="T21" s="72"/>
      <c r="U21" s="2"/>
      <c r="V21" s="2"/>
      <c r="W21" s="2"/>
    </row>
    <row r="22" spans="1:23" ht="16.75" thickTop="1" thickBot="1" x14ac:dyDescent="0.45">
      <c r="A22" s="126" t="s">
        <v>22</v>
      </c>
      <c r="B22" s="136"/>
      <c r="C22" s="128"/>
      <c r="D22" s="129"/>
      <c r="E22" s="130"/>
      <c r="F22" s="170"/>
      <c r="G22" s="170"/>
      <c r="H22" s="170"/>
      <c r="I22" s="170"/>
      <c r="J22" s="170"/>
      <c r="K22" s="170"/>
      <c r="L22" s="170"/>
      <c r="M22" s="170"/>
      <c r="N22" s="170"/>
      <c r="O22" s="170"/>
      <c r="P22" s="170"/>
      <c r="Q22" s="171"/>
      <c r="R22" s="170"/>
      <c r="S22" s="71"/>
      <c r="T22" s="71"/>
      <c r="U22" s="2"/>
      <c r="V22" s="2"/>
      <c r="W22" s="2"/>
    </row>
    <row r="23" spans="1:23" ht="48.45" thickTop="1" thickBot="1" x14ac:dyDescent="0.6">
      <c r="A23" s="131" t="s">
        <v>23</v>
      </c>
      <c r="B23" s="132"/>
      <c r="C23" s="133"/>
      <c r="D23" s="134"/>
      <c r="E23" s="135"/>
      <c r="F23" s="170"/>
      <c r="G23" s="74"/>
      <c r="H23" s="74"/>
      <c r="I23" s="74"/>
      <c r="J23" s="74"/>
      <c r="K23" s="74"/>
      <c r="L23" s="74"/>
      <c r="M23" s="74"/>
      <c r="N23" s="170"/>
      <c r="O23" s="74"/>
      <c r="P23" s="170"/>
      <c r="Q23" s="170"/>
      <c r="R23" s="74"/>
      <c r="S23" s="71"/>
      <c r="T23" s="70"/>
      <c r="U23" s="2"/>
      <c r="V23" s="2"/>
      <c r="W23" s="2"/>
    </row>
    <row r="24" spans="1:23" ht="32.6" thickTop="1" thickBot="1" x14ac:dyDescent="0.6">
      <c r="A24" s="126" t="s">
        <v>86</v>
      </c>
      <c r="B24" s="127"/>
      <c r="C24" s="128"/>
      <c r="D24" s="129"/>
      <c r="E24" s="130"/>
      <c r="F24" s="175"/>
      <c r="G24" s="75"/>
      <c r="H24" s="170"/>
      <c r="I24" s="74"/>
      <c r="J24" s="74"/>
      <c r="K24" s="74"/>
      <c r="L24" s="74"/>
      <c r="M24" s="70"/>
      <c r="N24" s="70"/>
      <c r="O24" s="75"/>
      <c r="P24" s="70"/>
      <c r="Q24" s="74"/>
      <c r="R24" s="74"/>
      <c r="S24" s="70"/>
      <c r="T24" s="70"/>
      <c r="U24" s="2"/>
      <c r="V24" s="2"/>
      <c r="W24" s="2"/>
    </row>
    <row r="25" spans="1:23" ht="32.6" thickTop="1" thickBot="1" x14ac:dyDescent="0.6">
      <c r="A25" s="137" t="s">
        <v>66</v>
      </c>
      <c r="B25" s="121"/>
      <c r="C25" s="122"/>
      <c r="D25" s="123"/>
      <c r="E25" s="124"/>
      <c r="F25" s="173"/>
      <c r="G25" s="170"/>
      <c r="H25" s="70"/>
      <c r="I25" s="75"/>
      <c r="J25" s="75"/>
      <c r="K25" s="75"/>
      <c r="L25" s="70"/>
      <c r="M25" s="173"/>
      <c r="N25" s="173"/>
      <c r="O25" s="170"/>
      <c r="P25" s="75"/>
      <c r="Q25" s="70"/>
      <c r="R25" s="70"/>
      <c r="S25" s="77"/>
      <c r="T25" s="77"/>
      <c r="U25" s="2"/>
      <c r="V25" s="2"/>
      <c r="W25" s="2"/>
    </row>
    <row r="26" spans="1:23" ht="22.3" thickTop="1" thickBot="1" x14ac:dyDescent="0.45">
      <c r="A26" s="138" t="s">
        <v>89</v>
      </c>
      <c r="B26" s="65"/>
      <c r="C26" s="139"/>
      <c r="D26" s="140"/>
      <c r="E26" s="141"/>
      <c r="F26" s="221">
        <f>SUM(F14:F25)</f>
        <v>0</v>
      </c>
      <c r="G26" s="221">
        <f t="shared" ref="G26:R26" si="0">SUM(G14:G25)</f>
        <v>0</v>
      </c>
      <c r="H26" s="221">
        <f t="shared" si="0"/>
        <v>0</v>
      </c>
      <c r="I26" s="225">
        <f t="shared" si="0"/>
        <v>0</v>
      </c>
      <c r="J26" s="225">
        <f t="shared" si="0"/>
        <v>0</v>
      </c>
      <c r="K26" s="225">
        <f t="shared" si="0"/>
        <v>0</v>
      </c>
      <c r="L26" s="221">
        <f t="shared" si="0"/>
        <v>0</v>
      </c>
      <c r="M26" s="221">
        <f t="shared" si="0"/>
        <v>0</v>
      </c>
      <c r="N26" s="221">
        <f t="shared" si="0"/>
        <v>0</v>
      </c>
      <c r="O26" s="221">
        <f t="shared" si="0"/>
        <v>0</v>
      </c>
      <c r="P26" s="225">
        <f t="shared" si="0"/>
        <v>0</v>
      </c>
      <c r="Q26" s="221">
        <f t="shared" si="0"/>
        <v>0</v>
      </c>
      <c r="R26" s="221">
        <f t="shared" si="0"/>
        <v>0</v>
      </c>
      <c r="S26" s="73"/>
      <c r="T26" s="73"/>
      <c r="U26" s="2"/>
      <c r="V26" s="2"/>
      <c r="W26" s="2"/>
    </row>
    <row r="27" spans="1:23" x14ac:dyDescent="0.4">
      <c r="A27" s="142"/>
      <c r="B27" s="143"/>
      <c r="C27" s="144"/>
      <c r="D27" s="145"/>
      <c r="E27" s="145"/>
      <c r="F27" s="146"/>
      <c r="G27" s="146"/>
      <c r="H27" s="146"/>
      <c r="I27" s="146"/>
      <c r="J27" s="146"/>
      <c r="K27" s="146"/>
      <c r="L27" s="146"/>
      <c r="M27" s="146"/>
      <c r="N27" s="146"/>
      <c r="O27" s="146"/>
      <c r="P27" s="146"/>
      <c r="Q27" s="146"/>
      <c r="R27" s="146"/>
      <c r="S27" s="146"/>
      <c r="T27" s="146"/>
    </row>
    <row r="28" spans="1:23" x14ac:dyDescent="0.4">
      <c r="A28" s="142"/>
      <c r="B28" s="143"/>
      <c r="C28" s="144"/>
      <c r="D28" s="145"/>
      <c r="E28" s="145"/>
      <c r="F28" s="146"/>
      <c r="G28" s="146"/>
      <c r="H28" s="146"/>
      <c r="I28" s="146"/>
      <c r="J28" s="146"/>
      <c r="K28" s="146"/>
      <c r="L28" s="146"/>
      <c r="M28" s="146"/>
      <c r="N28" s="146"/>
      <c r="O28" s="146"/>
      <c r="P28" s="146"/>
      <c r="Q28" s="146"/>
      <c r="R28" s="146"/>
      <c r="S28" s="146"/>
      <c r="T28" s="146"/>
    </row>
    <row r="29" spans="1:23" ht="18.45" x14ac:dyDescent="0.5">
      <c r="A29" s="142"/>
      <c r="B29" s="143"/>
      <c r="C29" s="144"/>
      <c r="D29" s="145"/>
      <c r="E29" s="145"/>
      <c r="F29" s="147" t="s">
        <v>96</v>
      </c>
      <c r="G29" s="146"/>
      <c r="H29" s="146"/>
      <c r="I29" s="146"/>
      <c r="J29" s="146"/>
      <c r="K29" s="146"/>
      <c r="L29" s="146"/>
      <c r="M29" s="146"/>
      <c r="N29" s="146"/>
      <c r="O29" s="146"/>
      <c r="P29" s="146"/>
      <c r="Q29" s="146"/>
      <c r="R29" s="146"/>
      <c r="S29" s="146"/>
      <c r="T29" s="146"/>
    </row>
    <row r="30" spans="1:23" x14ac:dyDescent="0.4">
      <c r="A30" s="142"/>
      <c r="B30" s="143"/>
      <c r="C30" s="144"/>
      <c r="D30" s="145"/>
      <c r="E30" s="145"/>
      <c r="F30" s="146"/>
      <c r="G30" s="146"/>
      <c r="H30" s="146"/>
      <c r="I30" s="146"/>
      <c r="J30" s="146"/>
      <c r="K30" s="146"/>
      <c r="L30" s="146"/>
      <c r="M30" s="146"/>
      <c r="N30" s="146"/>
      <c r="O30" s="146"/>
      <c r="P30" s="146"/>
      <c r="Q30" s="146"/>
      <c r="R30" s="146"/>
      <c r="S30" s="146"/>
      <c r="T30" s="146"/>
    </row>
    <row r="31" spans="1:23" x14ac:dyDescent="0.4">
      <c r="A31" t="s">
        <v>104</v>
      </c>
      <c r="B31" s="148"/>
      <c r="F31" s="41"/>
      <c r="G31" s="41"/>
      <c r="H31" s="41"/>
      <c r="I31" s="41"/>
      <c r="J31" s="41"/>
    </row>
    <row r="32" spans="1:23" x14ac:dyDescent="0.4">
      <c r="B32" s="148"/>
      <c r="F32" s="41"/>
      <c r="G32" s="41"/>
      <c r="H32" s="41"/>
      <c r="I32" s="41"/>
      <c r="J32" s="41"/>
    </row>
    <row r="33" spans="1:10" ht="17.600000000000001" customHeight="1" x14ac:dyDescent="0.4">
      <c r="A33" t="s">
        <v>158</v>
      </c>
      <c r="B33" s="148"/>
      <c r="F33" s="41"/>
      <c r="G33" s="41"/>
      <c r="H33" s="41"/>
      <c r="I33" s="41"/>
      <c r="J33" s="41"/>
    </row>
    <row r="34" spans="1:10" ht="15.9" customHeight="1" x14ac:dyDescent="0.4">
      <c r="A34" t="s">
        <v>159</v>
      </c>
    </row>
    <row r="36" spans="1:10" x14ac:dyDescent="0.4">
      <c r="A36" s="149" t="s">
        <v>97</v>
      </c>
      <c r="B36" s="149"/>
      <c r="C36" s="149"/>
    </row>
  </sheetData>
  <mergeCells count="5">
    <mergeCell ref="A10:A11"/>
    <mergeCell ref="B10:B11"/>
    <mergeCell ref="C10:C11"/>
    <mergeCell ref="D10:D11"/>
    <mergeCell ref="E10:E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FC04-B234-4644-9268-256CC0C99496}">
  <dimension ref="A1:X36"/>
  <sheetViews>
    <sheetView workbookViewId="0"/>
  </sheetViews>
  <sheetFormatPr defaultRowHeight="14.6" x14ac:dyDescent="0.4"/>
  <cols>
    <col min="1" max="1" width="14.4609375" customWidth="1"/>
    <col min="2" max="2" width="10.15234375" customWidth="1"/>
    <col min="3" max="4" width="7.69140625" customWidth="1"/>
    <col min="5" max="5" width="8.69140625" customWidth="1"/>
  </cols>
  <sheetData>
    <row r="1" spans="1:24" ht="18.45" x14ac:dyDescent="0.5">
      <c r="A1" s="4" t="s">
        <v>197</v>
      </c>
    </row>
    <row r="2" spans="1:24" ht="15.9" x14ac:dyDescent="0.45">
      <c r="A2" s="3" t="s">
        <v>101</v>
      </c>
      <c r="H2" s="17"/>
    </row>
    <row r="3" spans="1:24" ht="15.9" x14ac:dyDescent="0.45">
      <c r="A3" s="3"/>
      <c r="H3" s="17"/>
    </row>
    <row r="4" spans="1:24" ht="15.9" x14ac:dyDescent="0.45">
      <c r="A4" s="3"/>
      <c r="E4" s="48"/>
      <c r="H4" s="17"/>
    </row>
    <row r="5" spans="1:24" ht="20.05" customHeight="1" x14ac:dyDescent="0.4">
      <c r="A5" s="17"/>
      <c r="E5" s="48"/>
      <c r="G5" s="42"/>
      <c r="I5" s="17"/>
      <c r="J5" s="17"/>
      <c r="K5" s="17"/>
      <c r="L5" s="17"/>
      <c r="P5" s="42"/>
    </row>
    <row r="6" spans="1:24" ht="20.05" customHeight="1" x14ac:dyDescent="0.4">
      <c r="A6" s="17"/>
      <c r="E6" s="48"/>
      <c r="G6" s="42"/>
      <c r="I6" s="17"/>
      <c r="J6" s="17"/>
      <c r="K6" s="17"/>
      <c r="L6" s="17"/>
      <c r="P6" s="42"/>
    </row>
    <row r="7" spans="1:24" ht="20.05" customHeight="1" x14ac:dyDescent="0.4">
      <c r="A7" s="17"/>
      <c r="E7" s="48"/>
      <c r="G7" s="42"/>
      <c r="I7" s="17"/>
      <c r="J7" s="17"/>
      <c r="K7" s="17"/>
      <c r="L7" s="17"/>
      <c r="P7" s="42"/>
    </row>
    <row r="8" spans="1:24" ht="20.05" customHeight="1" x14ac:dyDescent="0.4">
      <c r="A8" s="17"/>
      <c r="E8" s="48"/>
      <c r="G8" s="42"/>
      <c r="I8" s="17"/>
      <c r="J8" s="17"/>
      <c r="K8" s="17"/>
      <c r="L8" s="17"/>
      <c r="P8" s="42"/>
    </row>
    <row r="9" spans="1:24" ht="29.15" customHeight="1" thickBot="1" x14ac:dyDescent="0.45">
      <c r="A9" s="17"/>
      <c r="B9" s="50" t="s">
        <v>189</v>
      </c>
      <c r="E9" s="48"/>
      <c r="F9" s="228" t="s">
        <v>91</v>
      </c>
      <c r="H9" s="17"/>
      <c r="I9" s="17" t="s">
        <v>190</v>
      </c>
      <c r="J9" s="17"/>
      <c r="K9" s="17"/>
      <c r="L9" s="17"/>
      <c r="O9" s="88" t="s">
        <v>92</v>
      </c>
      <c r="P9" s="17"/>
    </row>
    <row r="10" spans="1:24" ht="29.15" customHeight="1" x14ac:dyDescent="0.4">
      <c r="A10" s="251" t="s">
        <v>75</v>
      </c>
      <c r="B10" s="252" t="s">
        <v>72</v>
      </c>
      <c r="C10" s="254" t="s">
        <v>73</v>
      </c>
      <c r="D10" s="254" t="s">
        <v>71</v>
      </c>
      <c r="E10" s="256" t="s">
        <v>74</v>
      </c>
      <c r="F10" s="230" t="s">
        <v>0</v>
      </c>
      <c r="G10" s="1" t="s">
        <v>1</v>
      </c>
      <c r="H10" s="1" t="s">
        <v>2</v>
      </c>
      <c r="I10" s="1" t="s">
        <v>3</v>
      </c>
      <c r="J10" s="1" t="s">
        <v>4</v>
      </c>
      <c r="K10" s="1" t="s">
        <v>5</v>
      </c>
      <c r="L10" s="1" t="s">
        <v>6</v>
      </c>
      <c r="M10" s="1" t="s">
        <v>7</v>
      </c>
      <c r="N10" s="1" t="s">
        <v>8</v>
      </c>
      <c r="O10" s="1" t="s">
        <v>9</v>
      </c>
      <c r="P10" s="1" t="s">
        <v>10</v>
      </c>
      <c r="Q10" s="1" t="s">
        <v>11</v>
      </c>
      <c r="R10" s="1" t="s">
        <v>12</v>
      </c>
      <c r="S10" s="1" t="s">
        <v>13</v>
      </c>
      <c r="T10" s="239" t="s">
        <v>14</v>
      </c>
      <c r="U10" s="52" t="s">
        <v>15</v>
      </c>
      <c r="V10" s="1" t="s">
        <v>16</v>
      </c>
      <c r="W10" s="1" t="s">
        <v>17</v>
      </c>
      <c r="X10" s="1" t="s">
        <v>18</v>
      </c>
    </row>
    <row r="11" spans="1:24" ht="15" thickBot="1" x14ac:dyDescent="0.45">
      <c r="A11" s="251"/>
      <c r="B11" s="253"/>
      <c r="C11" s="255"/>
      <c r="D11" s="255"/>
      <c r="E11" s="257"/>
      <c r="F11" s="51" t="s">
        <v>79</v>
      </c>
      <c r="G11" s="231" t="s">
        <v>79</v>
      </c>
      <c r="H11" s="51" t="s">
        <v>79</v>
      </c>
      <c r="I11" s="51" t="s">
        <v>80</v>
      </c>
      <c r="J11" s="51" t="s">
        <v>80</v>
      </c>
      <c r="K11" s="157" t="s">
        <v>80</v>
      </c>
      <c r="L11" s="157" t="s">
        <v>80</v>
      </c>
      <c r="M11" s="51" t="s">
        <v>80</v>
      </c>
      <c r="N11" s="51" t="s">
        <v>80</v>
      </c>
      <c r="O11" s="51" t="s">
        <v>80</v>
      </c>
      <c r="P11" s="51" t="s">
        <v>80</v>
      </c>
      <c r="Q11" s="51" t="s">
        <v>80</v>
      </c>
      <c r="R11" s="51" t="s">
        <v>80</v>
      </c>
      <c r="S11" s="51" t="s">
        <v>80</v>
      </c>
      <c r="T11" s="240" t="s">
        <v>80</v>
      </c>
      <c r="U11" s="51" t="s">
        <v>150</v>
      </c>
      <c r="V11" s="51" t="s">
        <v>150</v>
      </c>
      <c r="W11" s="51" t="s">
        <v>150</v>
      </c>
      <c r="X11" s="227" t="s">
        <v>156</v>
      </c>
    </row>
    <row r="12" spans="1:24" ht="33.450000000000003" thickBot="1" x14ac:dyDescent="0.45">
      <c r="A12" s="89"/>
      <c r="B12" s="82" t="s">
        <v>93</v>
      </c>
      <c r="C12" s="82" t="s">
        <v>83</v>
      </c>
      <c r="D12" s="82" t="s">
        <v>84</v>
      </c>
      <c r="E12" s="235" t="s">
        <v>85</v>
      </c>
      <c r="F12" s="229" t="s">
        <v>182</v>
      </c>
      <c r="G12" s="216" t="s">
        <v>140</v>
      </c>
      <c r="H12" s="91" t="s">
        <v>139</v>
      </c>
      <c r="I12" s="160" t="s">
        <v>152</v>
      </c>
      <c r="J12" s="158" t="s">
        <v>141</v>
      </c>
      <c r="K12" s="159" t="s">
        <v>142</v>
      </c>
      <c r="L12" s="160" t="s">
        <v>143</v>
      </c>
      <c r="M12" s="161" t="s">
        <v>144</v>
      </c>
      <c r="N12" s="161" t="s">
        <v>145</v>
      </c>
      <c r="O12" s="161" t="s">
        <v>146</v>
      </c>
      <c r="P12" s="164" t="s">
        <v>183</v>
      </c>
      <c r="Q12" s="161" t="s">
        <v>184</v>
      </c>
      <c r="R12" s="162" t="s">
        <v>147</v>
      </c>
      <c r="S12" s="162" t="s">
        <v>148</v>
      </c>
      <c r="T12" s="241" t="s">
        <v>149</v>
      </c>
      <c r="U12" s="236" t="s">
        <v>151</v>
      </c>
      <c r="V12" s="165" t="s">
        <v>153</v>
      </c>
      <c r="W12" s="165" t="s">
        <v>155</v>
      </c>
      <c r="X12" s="233" t="s">
        <v>154</v>
      </c>
    </row>
    <row r="13" spans="1:24" ht="15.45" thickTop="1" thickBot="1" x14ac:dyDescent="0.45">
      <c r="A13" s="93" t="s">
        <v>19</v>
      </c>
      <c r="B13" s="94">
        <v>75000</v>
      </c>
      <c r="C13" s="94">
        <v>25000</v>
      </c>
      <c r="D13" s="95">
        <f>B13/C13</f>
        <v>3</v>
      </c>
      <c r="E13" s="96">
        <f>D13*3</f>
        <v>9</v>
      </c>
      <c r="F13" s="150"/>
      <c r="G13" s="54"/>
      <c r="H13" s="49"/>
      <c r="I13" s="84"/>
      <c r="J13" s="84"/>
      <c r="K13" s="84"/>
      <c r="L13" s="84"/>
      <c r="M13" s="163"/>
      <c r="N13" s="163"/>
      <c r="O13" s="163"/>
      <c r="P13" s="84"/>
      <c r="Q13" s="163"/>
      <c r="R13" s="163"/>
      <c r="S13" s="163"/>
      <c r="T13" s="242"/>
      <c r="U13" s="237" t="s">
        <v>186</v>
      </c>
      <c r="V13" s="234" t="s">
        <v>185</v>
      </c>
      <c r="W13" s="234" t="s">
        <v>187</v>
      </c>
      <c r="X13" s="234" t="s">
        <v>185</v>
      </c>
    </row>
    <row r="14" spans="1:24" ht="48" thickBot="1" x14ac:dyDescent="0.6">
      <c r="A14" s="97" t="s">
        <v>87</v>
      </c>
      <c r="B14" s="98"/>
      <c r="C14" s="99"/>
      <c r="D14" s="100"/>
      <c r="E14" s="101"/>
      <c r="F14" s="115"/>
      <c r="G14" s="115"/>
      <c r="H14" s="115"/>
      <c r="I14" s="115"/>
      <c r="J14" s="44"/>
      <c r="K14" s="115"/>
      <c r="L14" s="115"/>
      <c r="M14" s="44"/>
      <c r="N14" s="44"/>
      <c r="O14" s="115"/>
      <c r="P14" s="115"/>
      <c r="Q14" s="115"/>
      <c r="R14" s="115"/>
      <c r="S14" s="44"/>
      <c r="T14" s="243"/>
      <c r="U14" s="238"/>
      <c r="V14" s="115"/>
      <c r="W14" s="115"/>
      <c r="X14" s="115"/>
    </row>
    <row r="15" spans="1:24" ht="15" thickBot="1" x14ac:dyDescent="0.45">
      <c r="A15" s="102" t="s">
        <v>94</v>
      </c>
      <c r="B15" s="98"/>
      <c r="C15" s="99"/>
      <c r="D15" s="100"/>
      <c r="E15" s="103"/>
      <c r="F15" s="201"/>
      <c r="G15" s="201"/>
      <c r="H15" s="201"/>
      <c r="I15" s="201"/>
      <c r="J15" s="201"/>
      <c r="K15" s="201"/>
      <c r="L15" s="201"/>
      <c r="M15" s="201"/>
      <c r="N15" s="201"/>
      <c r="O15" s="201"/>
      <c r="P15" s="201"/>
      <c r="Q15" s="201"/>
      <c r="R15" s="201"/>
      <c r="S15" s="201"/>
      <c r="T15" s="244"/>
      <c r="U15" s="201"/>
      <c r="V15" s="201"/>
      <c r="W15" s="201" t="s">
        <v>90</v>
      </c>
      <c r="X15" s="201" t="s">
        <v>90</v>
      </c>
    </row>
    <row r="16" spans="1:24" ht="26.15" thickBot="1" x14ac:dyDescent="0.45">
      <c r="A16" s="105" t="s">
        <v>95</v>
      </c>
      <c r="B16" s="106"/>
      <c r="C16" s="107"/>
      <c r="D16" s="108"/>
      <c r="E16" s="109"/>
      <c r="F16" s="226"/>
      <c r="G16" s="226"/>
      <c r="H16" s="226"/>
      <c r="I16" s="226"/>
      <c r="J16" s="226"/>
      <c r="K16" s="226"/>
      <c r="L16" s="226"/>
      <c r="M16" s="226"/>
      <c r="N16" s="226"/>
      <c r="O16" s="226"/>
      <c r="P16" s="226"/>
      <c r="Q16" s="226"/>
      <c r="R16" s="226"/>
      <c r="S16" s="226"/>
      <c r="T16" s="245"/>
      <c r="U16" s="226"/>
      <c r="V16" s="226"/>
      <c r="W16" s="226" t="s">
        <v>90</v>
      </c>
      <c r="X16" s="226" t="s">
        <v>90</v>
      </c>
    </row>
    <row r="17" spans="1:24" ht="21.45" thickTop="1" thickBot="1" x14ac:dyDescent="0.6">
      <c r="A17" s="111" t="s">
        <v>20</v>
      </c>
      <c r="B17" s="112"/>
      <c r="C17" s="113"/>
      <c r="D17" s="113"/>
      <c r="E17" s="114"/>
      <c r="F17" s="44"/>
      <c r="G17" s="44"/>
      <c r="H17" s="44"/>
      <c r="I17" s="44"/>
      <c r="J17" s="168"/>
      <c r="K17" s="44"/>
      <c r="L17" s="44"/>
      <c r="M17" s="44"/>
      <c r="N17" s="168"/>
      <c r="O17" s="44"/>
      <c r="P17" s="44"/>
      <c r="Q17" s="44"/>
      <c r="R17" s="168"/>
      <c r="S17" s="44"/>
      <c r="T17" s="243"/>
      <c r="U17" s="232"/>
      <c r="V17" s="168"/>
      <c r="W17" s="168"/>
      <c r="X17" s="168"/>
    </row>
    <row r="18" spans="1:24" ht="15" thickBot="1" x14ac:dyDescent="0.45">
      <c r="A18" s="116" t="s">
        <v>68</v>
      </c>
      <c r="B18" s="117"/>
      <c r="C18" s="113"/>
      <c r="D18" s="118"/>
      <c r="E18" s="119"/>
      <c r="F18" s="115"/>
      <c r="G18" s="168"/>
      <c r="H18" s="115"/>
      <c r="I18" s="168"/>
      <c r="J18" s="168"/>
      <c r="K18" s="168"/>
      <c r="L18" s="115"/>
      <c r="M18" s="168"/>
      <c r="N18" s="168"/>
      <c r="O18" s="168"/>
      <c r="P18" s="168"/>
      <c r="Q18" s="168"/>
      <c r="R18" s="168"/>
      <c r="S18" s="115"/>
      <c r="T18" s="243"/>
      <c r="U18" s="238"/>
      <c r="V18" s="115"/>
      <c r="W18" s="115"/>
      <c r="X18" s="115"/>
    </row>
    <row r="19" spans="1:24" ht="15" thickBot="1" x14ac:dyDescent="0.45">
      <c r="A19" s="120" t="s">
        <v>69</v>
      </c>
      <c r="B19" s="121"/>
      <c r="C19" s="122"/>
      <c r="D19" s="123"/>
      <c r="E19" s="124"/>
      <c r="F19" s="115"/>
      <c r="G19" s="185"/>
      <c r="H19" s="168"/>
      <c r="I19" s="168"/>
      <c r="J19" s="168"/>
      <c r="K19" s="168"/>
      <c r="L19" s="168"/>
      <c r="M19" s="168"/>
      <c r="N19" s="168"/>
      <c r="O19" s="168"/>
      <c r="P19" s="168"/>
      <c r="Q19" s="168"/>
      <c r="R19" s="168"/>
      <c r="S19" s="219"/>
      <c r="T19" s="246"/>
      <c r="U19" s="238"/>
      <c r="V19" s="115"/>
      <c r="W19" s="219"/>
      <c r="X19" s="115"/>
    </row>
    <row r="20" spans="1:24" ht="21.45" thickTop="1" thickBot="1" x14ac:dyDescent="0.6">
      <c r="A20" s="126" t="s">
        <v>21</v>
      </c>
      <c r="B20" s="127"/>
      <c r="C20" s="128"/>
      <c r="D20" s="129"/>
      <c r="E20" s="130"/>
      <c r="F20" s="44"/>
      <c r="G20" s="57"/>
      <c r="H20" s="44"/>
      <c r="I20" s="57"/>
      <c r="J20" s="44"/>
      <c r="K20" s="67"/>
      <c r="L20" s="57"/>
      <c r="M20" s="57"/>
      <c r="N20" s="44"/>
      <c r="O20" s="44"/>
      <c r="P20" s="44"/>
      <c r="Q20" s="44"/>
      <c r="R20" s="67"/>
      <c r="S20" s="67"/>
      <c r="T20" s="247"/>
      <c r="U20" s="172"/>
      <c r="V20" s="220"/>
      <c r="W20" s="220"/>
      <c r="X20" s="173"/>
    </row>
    <row r="21" spans="1:24" ht="48.45" thickTop="1" thickBot="1" x14ac:dyDescent="0.6">
      <c r="A21" s="131" t="s">
        <v>70</v>
      </c>
      <c r="B21" s="132"/>
      <c r="C21" s="133"/>
      <c r="D21" s="134"/>
      <c r="E21" s="135"/>
      <c r="F21" s="170"/>
      <c r="G21" s="70"/>
      <c r="H21" s="170"/>
      <c r="I21" s="70"/>
      <c r="J21" s="170"/>
      <c r="K21" s="62"/>
      <c r="L21" s="70"/>
      <c r="M21" s="70"/>
      <c r="N21" s="170"/>
      <c r="O21" s="170"/>
      <c r="P21" s="170"/>
      <c r="Q21" s="170"/>
      <c r="R21" s="62"/>
      <c r="S21" s="70"/>
      <c r="T21" s="248"/>
      <c r="U21" s="169"/>
      <c r="V21" s="173"/>
      <c r="W21" s="170"/>
      <c r="X21" s="170"/>
    </row>
    <row r="22" spans="1:24" ht="21.45" thickTop="1" thickBot="1" x14ac:dyDescent="0.6">
      <c r="A22" s="126" t="s">
        <v>22</v>
      </c>
      <c r="B22" s="136"/>
      <c r="C22" s="128"/>
      <c r="D22" s="129"/>
      <c r="E22" s="130"/>
      <c r="F22" s="170"/>
      <c r="G22" s="169"/>
      <c r="H22" s="170"/>
      <c r="I22" s="170"/>
      <c r="J22" s="170"/>
      <c r="K22" s="170"/>
      <c r="L22" s="70"/>
      <c r="M22" s="170"/>
      <c r="N22" s="170"/>
      <c r="O22" s="170"/>
      <c r="P22" s="170"/>
      <c r="Q22" s="170"/>
      <c r="R22" s="171"/>
      <c r="S22" s="170"/>
      <c r="T22" s="248"/>
      <c r="U22" s="169"/>
      <c r="V22" s="170"/>
      <c r="W22" s="170"/>
      <c r="X22" s="170"/>
    </row>
    <row r="23" spans="1:24" ht="48.45" thickTop="1" thickBot="1" x14ac:dyDescent="0.6">
      <c r="A23" s="131" t="s">
        <v>23</v>
      </c>
      <c r="B23" s="132"/>
      <c r="C23" s="133"/>
      <c r="D23" s="134"/>
      <c r="E23" s="135"/>
      <c r="F23" s="249"/>
      <c r="G23" s="169"/>
      <c r="H23" s="44"/>
      <c r="I23" s="70"/>
      <c r="J23" s="70"/>
      <c r="K23" s="67"/>
      <c r="L23" s="70"/>
      <c r="M23" s="57"/>
      <c r="N23" s="170"/>
      <c r="O23" s="70"/>
      <c r="P23" s="70"/>
      <c r="Q23" s="70"/>
      <c r="R23" s="67"/>
      <c r="S23" s="67"/>
      <c r="T23" s="247"/>
      <c r="U23" s="169"/>
      <c r="V23" s="170"/>
      <c r="W23" s="170"/>
      <c r="X23" s="170"/>
    </row>
    <row r="24" spans="1:24" ht="32.6" thickTop="1" thickBot="1" x14ac:dyDescent="0.6">
      <c r="A24" s="126" t="s">
        <v>86</v>
      </c>
      <c r="B24" s="127"/>
      <c r="C24" s="128"/>
      <c r="D24" s="129"/>
      <c r="E24" s="130"/>
      <c r="F24" s="175"/>
      <c r="G24" s="70"/>
      <c r="H24" s="170"/>
      <c r="I24" s="176"/>
      <c r="J24" s="77"/>
      <c r="K24" s="67"/>
      <c r="L24" s="176"/>
      <c r="M24" s="70"/>
      <c r="N24" s="57"/>
      <c r="O24" s="70"/>
      <c r="P24" s="75"/>
      <c r="Q24" s="176"/>
      <c r="R24" s="67"/>
      <c r="S24" s="67"/>
      <c r="T24" s="247"/>
      <c r="U24" s="169"/>
      <c r="V24" s="170"/>
      <c r="W24" s="170"/>
      <c r="X24" s="170"/>
    </row>
    <row r="25" spans="1:24" ht="32.6" thickTop="1" thickBot="1" x14ac:dyDescent="0.6">
      <c r="A25" s="137" t="s">
        <v>66</v>
      </c>
      <c r="B25" s="121"/>
      <c r="C25" s="122"/>
      <c r="D25" s="123"/>
      <c r="E25" s="124"/>
      <c r="F25" s="176"/>
      <c r="G25" s="176"/>
      <c r="H25" s="70"/>
      <c r="I25" s="70"/>
      <c r="J25" s="77"/>
      <c r="K25" s="67"/>
      <c r="L25" s="75"/>
      <c r="M25" s="176"/>
      <c r="N25" s="70"/>
      <c r="O25" s="176"/>
      <c r="P25" s="70"/>
      <c r="Q25" s="70"/>
      <c r="R25" s="67"/>
      <c r="S25" s="67"/>
      <c r="T25" s="247"/>
      <c r="U25" s="172"/>
      <c r="V25" s="173"/>
      <c r="W25" s="173"/>
      <c r="X25" s="173"/>
    </row>
    <row r="26" spans="1:24" ht="22.3" thickTop="1" thickBot="1" x14ac:dyDescent="0.45">
      <c r="A26" s="138" t="s">
        <v>89</v>
      </c>
      <c r="B26" s="65"/>
      <c r="C26" s="139"/>
      <c r="D26" s="140"/>
      <c r="E26" s="141"/>
      <c r="F26" s="250">
        <f>SUM(F14:F25)</f>
        <v>0</v>
      </c>
      <c r="G26" s="250">
        <f t="shared" ref="G26:T26" si="0">SUM(G14:G25)</f>
        <v>0</v>
      </c>
      <c r="H26" s="250">
        <f t="shared" si="0"/>
        <v>0</v>
      </c>
      <c r="I26" s="250">
        <f t="shared" si="0"/>
        <v>0</v>
      </c>
      <c r="J26" s="250">
        <f t="shared" si="0"/>
        <v>0</v>
      </c>
      <c r="K26" s="250">
        <f t="shared" si="0"/>
        <v>0</v>
      </c>
      <c r="L26" s="250">
        <f t="shared" si="0"/>
        <v>0</v>
      </c>
      <c r="M26" s="250">
        <f t="shared" si="0"/>
        <v>0</v>
      </c>
      <c r="N26" s="250">
        <f t="shared" si="0"/>
        <v>0</v>
      </c>
      <c r="O26" s="250">
        <f t="shared" si="0"/>
        <v>0</v>
      </c>
      <c r="P26" s="250">
        <f t="shared" si="0"/>
        <v>0</v>
      </c>
      <c r="Q26" s="250">
        <f t="shared" si="0"/>
        <v>0</v>
      </c>
      <c r="R26" s="250">
        <f t="shared" si="0"/>
        <v>0</v>
      </c>
      <c r="S26" s="250">
        <f t="shared" si="0"/>
        <v>0</v>
      </c>
      <c r="T26" s="250">
        <f t="shared" si="0"/>
        <v>0</v>
      </c>
      <c r="U26" s="221"/>
      <c r="V26" s="221"/>
      <c r="W26" s="221"/>
      <c r="X26" s="221"/>
    </row>
    <row r="27" spans="1:24" x14ac:dyDescent="0.4">
      <c r="A27" s="142"/>
      <c r="B27" s="143"/>
      <c r="C27" s="144"/>
      <c r="D27" s="145"/>
      <c r="E27" s="145"/>
      <c r="G27" s="146"/>
      <c r="H27" s="146"/>
      <c r="I27" s="146"/>
      <c r="J27" s="146"/>
      <c r="K27" s="146"/>
      <c r="L27" s="146"/>
      <c r="M27" s="146"/>
      <c r="N27" s="146"/>
      <c r="O27" s="146"/>
      <c r="P27" s="146"/>
      <c r="Q27" s="146"/>
      <c r="R27" s="146"/>
      <c r="S27" s="146"/>
      <c r="T27" s="146"/>
      <c r="U27" s="146"/>
    </row>
    <row r="28" spans="1:24" x14ac:dyDescent="0.4">
      <c r="A28" s="142"/>
      <c r="B28" s="143"/>
      <c r="C28" s="144"/>
      <c r="D28" s="145"/>
      <c r="E28" s="145"/>
      <c r="G28" s="146"/>
      <c r="H28" s="146"/>
      <c r="I28" s="146"/>
      <c r="J28" s="146"/>
      <c r="K28" s="146"/>
      <c r="L28" s="146"/>
      <c r="M28" s="146"/>
      <c r="N28" s="146"/>
      <c r="O28" s="146"/>
      <c r="P28" s="146"/>
      <c r="Q28" s="146"/>
      <c r="R28" s="146"/>
      <c r="S28" s="146"/>
      <c r="T28" s="146"/>
      <c r="U28" s="146"/>
    </row>
    <row r="29" spans="1:24" ht="18.45" x14ac:dyDescent="0.5">
      <c r="A29" s="142"/>
      <c r="B29" s="143"/>
      <c r="C29" s="144"/>
      <c r="D29" s="145"/>
      <c r="E29" s="145"/>
      <c r="G29" s="146"/>
      <c r="H29" s="147" t="s">
        <v>96</v>
      </c>
      <c r="I29" s="146"/>
      <c r="J29" s="146"/>
      <c r="K29" s="146"/>
      <c r="L29" s="146"/>
      <c r="M29" s="146"/>
      <c r="N29" s="146"/>
      <c r="O29" s="146"/>
      <c r="P29" s="146"/>
      <c r="Q29" s="146"/>
      <c r="R29" s="146"/>
      <c r="S29" s="146"/>
      <c r="T29" s="146"/>
      <c r="U29" s="146"/>
    </row>
    <row r="30" spans="1:24" x14ac:dyDescent="0.4">
      <c r="A30" s="142"/>
      <c r="B30" s="143"/>
      <c r="C30" s="144"/>
      <c r="D30" s="145"/>
      <c r="E30" s="145"/>
      <c r="G30" s="146"/>
      <c r="H30" s="146"/>
      <c r="I30" s="146"/>
      <c r="J30" s="146"/>
      <c r="K30" s="146"/>
      <c r="L30" s="146"/>
      <c r="M30" s="146"/>
      <c r="N30" s="146"/>
      <c r="O30" s="146"/>
      <c r="P30" s="146"/>
      <c r="Q30" s="146"/>
      <c r="R30" s="146"/>
      <c r="S30" s="146"/>
      <c r="T30" s="146"/>
      <c r="U30" s="146"/>
    </row>
    <row r="31" spans="1:24" x14ac:dyDescent="0.4">
      <c r="A31" t="s">
        <v>104</v>
      </c>
      <c r="B31" s="148"/>
      <c r="G31" s="41"/>
      <c r="H31" s="41"/>
      <c r="I31" s="41"/>
      <c r="J31" s="41"/>
      <c r="K31" s="41"/>
    </row>
    <row r="32" spans="1:24" x14ac:dyDescent="0.4">
      <c r="B32" s="148"/>
      <c r="G32" s="41"/>
      <c r="H32" s="41"/>
      <c r="I32" s="41"/>
      <c r="J32" s="41"/>
      <c r="K32" s="41"/>
    </row>
    <row r="33" spans="1:11" ht="17.600000000000001" customHeight="1" x14ac:dyDescent="0.4">
      <c r="A33" t="s">
        <v>158</v>
      </c>
      <c r="B33" s="148"/>
      <c r="G33" s="41"/>
      <c r="H33" s="41"/>
      <c r="I33" s="41"/>
      <c r="J33" s="41"/>
      <c r="K33" s="41"/>
    </row>
    <row r="34" spans="1:11" ht="15.9" customHeight="1" x14ac:dyDescent="0.4">
      <c r="A34" t="s">
        <v>159</v>
      </c>
    </row>
    <row r="36" spans="1:11" x14ac:dyDescent="0.4">
      <c r="A36" s="149" t="s">
        <v>97</v>
      </c>
      <c r="B36" s="149"/>
      <c r="C36" s="149"/>
    </row>
  </sheetData>
  <mergeCells count="5">
    <mergeCell ref="A10:A11"/>
    <mergeCell ref="B10:B11"/>
    <mergeCell ref="C10:C11"/>
    <mergeCell ref="D10:D11"/>
    <mergeCell ref="E10:E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E7D0-2A96-474A-B584-81B6D9A5C6F0}">
  <dimension ref="A1:AG36"/>
  <sheetViews>
    <sheetView workbookViewId="0"/>
  </sheetViews>
  <sheetFormatPr defaultRowHeight="14.6" x14ac:dyDescent="0.4"/>
  <cols>
    <col min="1" max="1" width="14.3828125" customWidth="1"/>
    <col min="2" max="2" width="10.15234375" customWidth="1"/>
    <col min="3" max="4" width="7.69140625" customWidth="1"/>
    <col min="5" max="5" width="8.69140625" customWidth="1"/>
    <col min="6" max="6" width="9.84375" bestFit="1" customWidth="1"/>
    <col min="8" max="8" width="10.53515625" customWidth="1"/>
    <col min="11" max="11" width="9.84375" bestFit="1" customWidth="1"/>
  </cols>
  <sheetData>
    <row r="1" spans="1:33" ht="18.45" x14ac:dyDescent="0.5">
      <c r="A1" s="4" t="s">
        <v>198</v>
      </c>
    </row>
    <row r="2" spans="1:33" ht="15.9" x14ac:dyDescent="0.45">
      <c r="A2" s="3" t="s">
        <v>98</v>
      </c>
      <c r="G2" s="17"/>
    </row>
    <row r="3" spans="1:33" ht="15.9" x14ac:dyDescent="0.45">
      <c r="A3" s="3"/>
      <c r="G3" s="17"/>
    </row>
    <row r="4" spans="1:33" ht="15.9" x14ac:dyDescent="0.45">
      <c r="A4" s="3"/>
      <c r="E4" s="48"/>
      <c r="F4" s="86"/>
      <c r="G4" s="17"/>
    </row>
    <row r="5" spans="1:33" ht="20.149999999999999" customHeight="1" x14ac:dyDescent="0.4">
      <c r="A5" s="17"/>
      <c r="E5" s="48"/>
      <c r="F5" s="42"/>
      <c r="H5" s="17"/>
      <c r="I5" s="17"/>
      <c r="J5" s="17"/>
      <c r="K5" s="17"/>
      <c r="L5" s="17"/>
      <c r="P5" s="42"/>
    </row>
    <row r="6" spans="1:33" ht="20.149999999999999" customHeight="1" x14ac:dyDescent="0.4">
      <c r="A6" s="17"/>
      <c r="E6" s="48"/>
      <c r="F6" s="42"/>
      <c r="H6" s="17"/>
      <c r="I6" s="17"/>
      <c r="J6" s="17"/>
      <c r="K6" s="17"/>
      <c r="L6" s="17"/>
      <c r="P6" s="42"/>
    </row>
    <row r="7" spans="1:33" ht="20.149999999999999" customHeight="1" x14ac:dyDescent="0.4">
      <c r="A7" s="17"/>
      <c r="E7" s="48"/>
      <c r="F7" s="42"/>
      <c r="H7" s="17"/>
      <c r="I7" s="17"/>
      <c r="J7" s="17"/>
      <c r="K7" s="17"/>
      <c r="L7" s="17"/>
      <c r="P7" s="42"/>
    </row>
    <row r="8" spans="1:33" ht="20.149999999999999" customHeight="1" x14ac:dyDescent="0.4">
      <c r="A8" s="17"/>
      <c r="E8" s="48"/>
      <c r="F8" s="42"/>
      <c r="H8" s="17"/>
      <c r="I8" s="17"/>
      <c r="J8" s="17"/>
      <c r="K8" s="17"/>
      <c r="L8" s="17"/>
      <c r="P8" s="42"/>
    </row>
    <row r="9" spans="1:33" ht="29.15" customHeight="1" thickBot="1" x14ac:dyDescent="0.45">
      <c r="A9" s="17"/>
      <c r="B9" s="50" t="s">
        <v>189</v>
      </c>
      <c r="E9" s="48"/>
      <c r="F9" s="87" t="s">
        <v>91</v>
      </c>
      <c r="G9" s="17"/>
      <c r="H9" s="17"/>
      <c r="I9" s="17" t="s">
        <v>190</v>
      </c>
      <c r="J9" s="17"/>
      <c r="K9" s="17"/>
      <c r="L9" s="17"/>
      <c r="O9" s="88" t="s">
        <v>92</v>
      </c>
      <c r="P9" s="17"/>
    </row>
    <row r="10" spans="1:33" ht="29.15" customHeight="1" x14ac:dyDescent="0.4">
      <c r="A10" s="251" t="s">
        <v>75</v>
      </c>
      <c r="B10" s="252" t="s">
        <v>72</v>
      </c>
      <c r="C10" s="254" t="s">
        <v>73</v>
      </c>
      <c r="D10" s="254" t="s">
        <v>71</v>
      </c>
      <c r="E10" s="256" t="s">
        <v>74</v>
      </c>
      <c r="F10" s="52" t="s">
        <v>0</v>
      </c>
      <c r="G10" s="1" t="s">
        <v>1</v>
      </c>
      <c r="H10" s="1" t="s">
        <v>2</v>
      </c>
      <c r="I10" s="1" t="s">
        <v>3</v>
      </c>
      <c r="J10" s="1" t="s">
        <v>4</v>
      </c>
      <c r="K10" s="1" t="s">
        <v>5</v>
      </c>
      <c r="L10" s="1" t="s">
        <v>6</v>
      </c>
      <c r="M10" s="1" t="s">
        <v>7</v>
      </c>
      <c r="N10" s="1" t="s">
        <v>8</v>
      </c>
      <c r="O10" s="1" t="s">
        <v>9</v>
      </c>
      <c r="P10" s="1" t="s">
        <v>10</v>
      </c>
      <c r="Q10" s="1" t="s">
        <v>11</v>
      </c>
      <c r="R10" s="1" t="s">
        <v>12</v>
      </c>
      <c r="S10" s="1" t="s">
        <v>13</v>
      </c>
      <c r="T10" s="1" t="s">
        <v>14</v>
      </c>
      <c r="U10" s="1" t="s">
        <v>15</v>
      </c>
      <c r="V10" s="1" t="s">
        <v>160</v>
      </c>
      <c r="W10" s="1" t="s">
        <v>16</v>
      </c>
      <c r="X10" s="1" t="s">
        <v>17</v>
      </c>
      <c r="Y10" s="1" t="s">
        <v>18</v>
      </c>
    </row>
    <row r="11" spans="1:33" ht="24.9" thickBot="1" x14ac:dyDescent="0.45">
      <c r="A11" s="251"/>
      <c r="B11" s="253"/>
      <c r="C11" s="255"/>
      <c r="D11" s="255"/>
      <c r="E11" s="257"/>
      <c r="F11" s="51" t="s">
        <v>79</v>
      </c>
      <c r="G11" s="51" t="s">
        <v>79</v>
      </c>
      <c r="H11" s="51" t="s">
        <v>79</v>
      </c>
      <c r="I11" s="51" t="s">
        <v>79</v>
      </c>
      <c r="J11" s="51" t="s">
        <v>80</v>
      </c>
      <c r="K11" s="51" t="s">
        <v>80</v>
      </c>
      <c r="L11" s="51" t="s">
        <v>80</v>
      </c>
      <c r="M11" s="51" t="s">
        <v>80</v>
      </c>
      <c r="N11" s="51" t="s">
        <v>150</v>
      </c>
      <c r="O11" s="51" t="s">
        <v>150</v>
      </c>
      <c r="P11" s="51" t="s">
        <v>150</v>
      </c>
      <c r="Q11" s="51" t="s">
        <v>150</v>
      </c>
      <c r="R11" s="51" t="s">
        <v>161</v>
      </c>
      <c r="S11" s="51" t="s">
        <v>162</v>
      </c>
      <c r="T11" s="51" t="s">
        <v>162</v>
      </c>
      <c r="U11" s="191" t="s">
        <v>15</v>
      </c>
      <c r="V11" s="192" t="s">
        <v>163</v>
      </c>
      <c r="W11" s="1" t="s">
        <v>16</v>
      </c>
      <c r="X11" s="1" t="s">
        <v>17</v>
      </c>
      <c r="Y11" s="1" t="s">
        <v>18</v>
      </c>
    </row>
    <row r="12" spans="1:33" ht="31.3" thickBot="1" x14ac:dyDescent="0.45">
      <c r="A12" s="89"/>
      <c r="B12" s="82" t="s">
        <v>93</v>
      </c>
      <c r="C12" s="82" t="s">
        <v>83</v>
      </c>
      <c r="D12" s="82" t="s">
        <v>84</v>
      </c>
      <c r="E12" s="83" t="s">
        <v>85</v>
      </c>
      <c r="F12" s="90" t="s">
        <v>164</v>
      </c>
      <c r="G12" s="91" t="s">
        <v>165</v>
      </c>
      <c r="H12" s="91" t="s">
        <v>166</v>
      </c>
      <c r="I12" s="91" t="s">
        <v>167</v>
      </c>
      <c r="J12" s="92" t="s">
        <v>168</v>
      </c>
      <c r="K12" s="92" t="s">
        <v>169</v>
      </c>
      <c r="L12" s="92" t="s">
        <v>170</v>
      </c>
      <c r="M12" s="92" t="s">
        <v>171</v>
      </c>
      <c r="N12" s="193" t="s">
        <v>172</v>
      </c>
      <c r="O12" s="193" t="s">
        <v>173</v>
      </c>
      <c r="P12" s="193" t="s">
        <v>174</v>
      </c>
      <c r="Q12" s="193" t="s">
        <v>175</v>
      </c>
      <c r="R12" s="193" t="s">
        <v>176</v>
      </c>
      <c r="S12" s="194" t="s">
        <v>177</v>
      </c>
      <c r="T12" s="195" t="s">
        <v>178</v>
      </c>
      <c r="U12" s="196" t="s">
        <v>179</v>
      </c>
      <c r="V12" s="197"/>
      <c r="X12" s="2"/>
      <c r="Y12" s="2"/>
    </row>
    <row r="13" spans="1:33" ht="15" thickBot="1" x14ac:dyDescent="0.45">
      <c r="A13" s="93" t="s">
        <v>19</v>
      </c>
      <c r="B13" s="94">
        <v>75000</v>
      </c>
      <c r="C13" s="94">
        <v>25000</v>
      </c>
      <c r="D13" s="95">
        <f>B13/C13</f>
        <v>3</v>
      </c>
      <c r="E13" s="96">
        <f>D13*3</f>
        <v>9</v>
      </c>
      <c r="F13" s="54"/>
      <c r="G13" s="49"/>
      <c r="H13" s="49"/>
      <c r="I13" s="49"/>
      <c r="J13" s="49"/>
      <c r="K13" s="49"/>
      <c r="L13" s="49"/>
      <c r="M13" s="49"/>
      <c r="N13" s="49"/>
      <c r="O13" s="49"/>
      <c r="P13" s="49"/>
      <c r="Q13" s="49"/>
      <c r="R13" s="49"/>
      <c r="S13" s="49"/>
      <c r="T13" s="198"/>
      <c r="U13" s="2"/>
      <c r="V13" s="197"/>
      <c r="W13" s="199"/>
      <c r="X13" s="53"/>
      <c r="Y13" s="53"/>
    </row>
    <row r="14" spans="1:33" ht="48.45" thickTop="1" thickBot="1" x14ac:dyDescent="0.6">
      <c r="A14" s="97" t="s">
        <v>87</v>
      </c>
      <c r="B14" s="98"/>
      <c r="C14" s="99"/>
      <c r="D14" s="100"/>
      <c r="E14" s="101"/>
      <c r="F14" s="69"/>
      <c r="G14" s="69"/>
      <c r="H14" s="69"/>
      <c r="I14" s="69"/>
      <c r="J14" s="69"/>
      <c r="K14" s="69"/>
      <c r="L14" s="69"/>
      <c r="M14" s="69"/>
      <c r="N14" s="69"/>
      <c r="O14" s="69"/>
      <c r="P14" s="69"/>
      <c r="Q14" s="69"/>
      <c r="R14" s="69"/>
      <c r="S14" s="69"/>
      <c r="T14" s="69"/>
      <c r="U14" s="69"/>
      <c r="V14" s="197"/>
      <c r="W14" s="197"/>
      <c r="X14" s="2"/>
      <c r="Y14" s="2"/>
    </row>
    <row r="15" spans="1:33" ht="21" thickBot="1" x14ac:dyDescent="0.6">
      <c r="A15" s="102" t="s">
        <v>94</v>
      </c>
      <c r="B15" s="98"/>
      <c r="C15" s="99"/>
      <c r="D15" s="100"/>
      <c r="E15" s="103"/>
      <c r="F15" s="104"/>
      <c r="G15" s="104"/>
      <c r="H15" s="104"/>
      <c r="I15" s="104"/>
      <c r="J15" s="104"/>
      <c r="K15" s="104"/>
      <c r="L15" s="104"/>
      <c r="M15" s="104"/>
      <c r="N15" s="104"/>
      <c r="O15" s="104"/>
      <c r="P15" s="104"/>
      <c r="Q15" s="104"/>
      <c r="R15" s="104"/>
      <c r="S15" s="104"/>
      <c r="T15" s="104"/>
      <c r="U15" s="104"/>
      <c r="V15" s="197"/>
      <c r="W15" s="46"/>
      <c r="X15" s="43"/>
      <c r="Y15" s="44"/>
    </row>
    <row r="16" spans="1:33" ht="26.15" thickBot="1" x14ac:dyDescent="0.6">
      <c r="A16" s="105" t="s">
        <v>95</v>
      </c>
      <c r="B16" s="106"/>
      <c r="C16" s="107"/>
      <c r="D16" s="108"/>
      <c r="E16" s="109"/>
      <c r="F16" s="110"/>
      <c r="G16" s="110"/>
      <c r="H16" s="110"/>
      <c r="I16" s="110"/>
      <c r="J16" s="110"/>
      <c r="K16" s="110"/>
      <c r="L16" s="110"/>
      <c r="M16" s="110"/>
      <c r="N16" s="110"/>
      <c r="O16" s="110"/>
      <c r="P16" s="110"/>
      <c r="Q16" s="110"/>
      <c r="R16" s="110"/>
      <c r="S16" s="110"/>
      <c r="T16" s="110"/>
      <c r="U16" s="110"/>
      <c r="V16" s="197"/>
      <c r="W16" s="46"/>
      <c r="X16" s="43"/>
      <c r="Y16" s="44"/>
      <c r="Z16" s="200"/>
      <c r="AA16" s="200"/>
      <c r="AB16" s="64"/>
      <c r="AC16" s="200"/>
      <c r="AD16" s="64"/>
      <c r="AE16" s="201"/>
      <c r="AF16" s="200"/>
      <c r="AG16" s="64"/>
    </row>
    <row r="17" spans="1:33" ht="21.45" thickTop="1" thickBot="1" x14ac:dyDescent="0.6">
      <c r="A17" s="111" t="s">
        <v>20</v>
      </c>
      <c r="B17" s="112"/>
      <c r="C17" s="113"/>
      <c r="D17" s="113"/>
      <c r="E17" s="114"/>
      <c r="F17" s="202"/>
      <c r="G17" s="75"/>
      <c r="H17" s="75"/>
      <c r="I17" s="203"/>
      <c r="J17" s="203"/>
      <c r="K17" s="204"/>
      <c r="L17" s="203"/>
      <c r="M17" s="203"/>
      <c r="N17" s="74"/>
      <c r="O17" s="203"/>
      <c r="P17" s="74"/>
      <c r="Q17" s="74"/>
      <c r="R17" s="74"/>
      <c r="S17" s="74"/>
      <c r="T17" s="74"/>
      <c r="U17" s="74"/>
      <c r="V17" s="197"/>
      <c r="W17" s="197"/>
      <c r="X17" s="2"/>
      <c r="Y17" s="2"/>
      <c r="Z17" s="200"/>
      <c r="AA17" s="200"/>
      <c r="AB17" s="64"/>
      <c r="AC17" s="200"/>
      <c r="AD17" s="64"/>
      <c r="AE17" s="201"/>
      <c r="AF17" s="200"/>
      <c r="AG17" s="64"/>
    </row>
    <row r="18" spans="1:33" ht="15" thickBot="1" x14ac:dyDescent="0.45">
      <c r="A18" s="116" t="s">
        <v>68</v>
      </c>
      <c r="B18" s="117"/>
      <c r="C18" s="113"/>
      <c r="D18" s="118"/>
      <c r="E18" s="119"/>
      <c r="F18" s="203"/>
      <c r="G18" s="205"/>
      <c r="H18" s="47"/>
      <c r="I18" s="203"/>
      <c r="J18" s="203"/>
      <c r="K18" s="205"/>
      <c r="L18" s="203"/>
      <c r="M18" s="203"/>
      <c r="N18" s="203"/>
      <c r="O18" s="203"/>
      <c r="P18" s="203"/>
      <c r="Q18" s="203"/>
      <c r="R18" s="203"/>
      <c r="S18" s="203"/>
      <c r="T18" s="206"/>
      <c r="U18" s="206"/>
      <c r="V18" s="197"/>
      <c r="W18" s="197"/>
      <c r="X18" s="2"/>
      <c r="Y18" s="2"/>
    </row>
    <row r="19" spans="1:33" ht="15" thickBot="1" x14ac:dyDescent="0.45">
      <c r="A19" s="120" t="s">
        <v>69</v>
      </c>
      <c r="B19" s="121"/>
      <c r="C19" s="122"/>
      <c r="D19" s="123"/>
      <c r="E19" s="124"/>
      <c r="F19" s="207"/>
      <c r="G19" s="203"/>
      <c r="H19" s="203"/>
      <c r="I19" s="203"/>
      <c r="J19" s="203"/>
      <c r="K19" s="203"/>
      <c r="L19" s="203"/>
      <c r="M19" s="203"/>
      <c r="N19" s="203"/>
      <c r="O19" s="203"/>
      <c r="P19" s="203"/>
      <c r="Q19" s="203"/>
      <c r="R19" s="208"/>
      <c r="S19" s="125"/>
      <c r="T19" s="209"/>
      <c r="U19" s="209"/>
      <c r="V19" s="197"/>
      <c r="W19" s="197"/>
      <c r="X19" s="2"/>
      <c r="Y19" s="2"/>
    </row>
    <row r="20" spans="1:33" ht="21.45" thickTop="1" thickBot="1" x14ac:dyDescent="0.6">
      <c r="A20" s="126" t="s">
        <v>21</v>
      </c>
      <c r="B20" s="127"/>
      <c r="C20" s="128"/>
      <c r="D20" s="129"/>
      <c r="E20" s="130"/>
      <c r="F20" s="69"/>
      <c r="G20" s="70"/>
      <c r="H20" s="70"/>
      <c r="I20" s="70"/>
      <c r="J20" s="70"/>
      <c r="K20" s="70"/>
      <c r="L20" s="70"/>
      <c r="M20" s="70"/>
      <c r="N20" s="70"/>
      <c r="O20" s="70"/>
      <c r="P20" s="70"/>
      <c r="Q20" s="70"/>
      <c r="R20" s="70"/>
      <c r="S20" s="70"/>
      <c r="T20" s="210"/>
      <c r="U20" s="210"/>
      <c r="V20" s="197"/>
      <c r="W20" s="197"/>
      <c r="X20" s="2"/>
      <c r="Y20" s="2"/>
    </row>
    <row r="21" spans="1:33" ht="48.45" thickTop="1" thickBot="1" x14ac:dyDescent="0.45">
      <c r="A21" s="131" t="s">
        <v>70</v>
      </c>
      <c r="B21" s="132"/>
      <c r="C21" s="133"/>
      <c r="D21" s="134"/>
      <c r="E21" s="135"/>
      <c r="F21" s="211"/>
      <c r="G21" s="211"/>
      <c r="H21" s="211"/>
      <c r="I21" s="211"/>
      <c r="J21" s="211"/>
      <c r="K21" s="211"/>
      <c r="L21" s="211"/>
      <c r="M21" s="211"/>
      <c r="N21" s="211"/>
      <c r="O21" s="211"/>
      <c r="P21" s="211"/>
      <c r="Q21" s="211"/>
      <c r="R21" s="211"/>
      <c r="S21" s="211"/>
      <c r="T21" s="211"/>
      <c r="U21" s="211"/>
      <c r="V21" s="197"/>
      <c r="W21" s="197"/>
      <c r="X21" s="2"/>
      <c r="Y21" s="2"/>
    </row>
    <row r="22" spans="1:33" ht="21.45" thickTop="1" thickBot="1" x14ac:dyDescent="0.6">
      <c r="A22" s="126" t="s">
        <v>22</v>
      </c>
      <c r="B22" s="136"/>
      <c r="C22" s="128"/>
      <c r="D22" s="129"/>
      <c r="E22" s="130"/>
      <c r="F22" s="79"/>
      <c r="G22" s="71"/>
      <c r="H22" s="71"/>
      <c r="I22" s="71"/>
      <c r="J22" s="71"/>
      <c r="K22" s="71"/>
      <c r="L22" s="71"/>
      <c r="M22" s="71"/>
      <c r="N22" s="80"/>
      <c r="O22" s="71"/>
      <c r="P22" s="71"/>
      <c r="Q22" s="81"/>
      <c r="R22" s="71"/>
      <c r="S22" s="71"/>
      <c r="T22" s="212"/>
      <c r="U22" s="69"/>
      <c r="V22" s="197"/>
      <c r="W22" s="197"/>
      <c r="X22" s="2"/>
      <c r="Y22" s="2"/>
    </row>
    <row r="23" spans="1:33" ht="48.45" thickTop="1" thickBot="1" x14ac:dyDescent="0.6">
      <c r="A23" s="131" t="s">
        <v>23</v>
      </c>
      <c r="B23" s="132"/>
      <c r="C23" s="133"/>
      <c r="D23" s="134"/>
      <c r="E23" s="135"/>
      <c r="F23" s="69"/>
      <c r="G23" s="69"/>
      <c r="H23" s="71"/>
      <c r="I23" s="69"/>
      <c r="J23" s="69"/>
      <c r="K23" s="69"/>
      <c r="L23" s="69"/>
      <c r="M23" s="69"/>
      <c r="N23" s="69"/>
      <c r="O23" s="69"/>
      <c r="P23" s="69"/>
      <c r="Q23" s="69"/>
      <c r="R23" s="69"/>
      <c r="S23" s="69"/>
      <c r="T23" s="69"/>
      <c r="U23" s="69"/>
      <c r="V23" s="197"/>
      <c r="W23" s="197"/>
      <c r="X23" s="2"/>
      <c r="Y23" s="2"/>
    </row>
    <row r="24" spans="1:33" ht="32.6" thickTop="1" thickBot="1" x14ac:dyDescent="0.45">
      <c r="A24" s="126" t="s">
        <v>86</v>
      </c>
      <c r="B24" s="127"/>
      <c r="C24" s="128"/>
      <c r="D24" s="129"/>
      <c r="E24" s="130"/>
      <c r="F24" s="211"/>
      <c r="G24" s="211"/>
      <c r="H24" s="211"/>
      <c r="I24" s="211"/>
      <c r="J24" s="211"/>
      <c r="K24" s="211"/>
      <c r="L24" s="211"/>
      <c r="M24" s="211"/>
      <c r="N24" s="211"/>
      <c r="O24" s="211"/>
      <c r="P24" s="211"/>
      <c r="Q24" s="211"/>
      <c r="R24" s="211"/>
      <c r="S24" s="211"/>
      <c r="T24" s="211"/>
      <c r="U24" s="211"/>
      <c r="V24" s="197"/>
      <c r="W24" s="197"/>
      <c r="X24" s="2"/>
      <c r="Y24" s="2"/>
    </row>
    <row r="25" spans="1:33" ht="32.6" thickTop="1" thickBot="1" x14ac:dyDescent="0.6">
      <c r="A25" s="137" t="s">
        <v>66</v>
      </c>
      <c r="B25" s="121"/>
      <c r="C25" s="122"/>
      <c r="D25" s="123"/>
      <c r="E25" s="124"/>
      <c r="F25" s="213"/>
      <c r="G25" s="69"/>
      <c r="H25" s="69"/>
      <c r="I25" s="214"/>
      <c r="J25" s="214"/>
      <c r="K25" s="69"/>
      <c r="L25" s="214"/>
      <c r="M25" s="69"/>
      <c r="N25" s="69"/>
      <c r="O25" s="69"/>
      <c r="P25" s="69"/>
      <c r="Q25" s="69"/>
      <c r="R25" s="69"/>
      <c r="S25" s="69"/>
      <c r="T25" s="69"/>
      <c r="U25" s="71"/>
      <c r="V25" s="197"/>
      <c r="W25" s="197"/>
      <c r="X25" s="2"/>
      <c r="Y25" s="2"/>
    </row>
    <row r="26" spans="1:33" ht="22.3" thickTop="1" thickBot="1" x14ac:dyDescent="0.45">
      <c r="A26" s="138" t="s">
        <v>89</v>
      </c>
      <c r="B26" s="65"/>
      <c r="C26" s="139"/>
      <c r="D26" s="140"/>
      <c r="E26" s="141"/>
      <c r="F26" s="73">
        <f>SUM(F14:F25)</f>
        <v>0</v>
      </c>
      <c r="G26" s="73">
        <f t="shared" ref="G26:U26" si="0">SUM(G14:G25)</f>
        <v>0</v>
      </c>
      <c r="H26" s="73">
        <f t="shared" si="0"/>
        <v>0</v>
      </c>
      <c r="I26" s="73">
        <f t="shared" si="0"/>
        <v>0</v>
      </c>
      <c r="J26" s="73">
        <f t="shared" si="0"/>
        <v>0</v>
      </c>
      <c r="K26" s="73">
        <f t="shared" si="0"/>
        <v>0</v>
      </c>
      <c r="L26" s="73">
        <f t="shared" si="0"/>
        <v>0</v>
      </c>
      <c r="M26" s="73">
        <f t="shared" si="0"/>
        <v>0</v>
      </c>
      <c r="N26" s="73">
        <f t="shared" si="0"/>
        <v>0</v>
      </c>
      <c r="O26" s="73">
        <f t="shared" si="0"/>
        <v>0</v>
      </c>
      <c r="P26" s="73">
        <f t="shared" si="0"/>
        <v>0</v>
      </c>
      <c r="Q26" s="73">
        <f t="shared" si="0"/>
        <v>0</v>
      </c>
      <c r="R26" s="73">
        <f t="shared" si="0"/>
        <v>0</v>
      </c>
      <c r="S26" s="73">
        <f t="shared" si="0"/>
        <v>0</v>
      </c>
      <c r="T26" s="73">
        <f t="shared" si="0"/>
        <v>0</v>
      </c>
      <c r="U26" s="73">
        <f t="shared" si="0"/>
        <v>0</v>
      </c>
      <c r="V26" s="215"/>
      <c r="W26" s="197"/>
      <c r="X26" s="2"/>
      <c r="Y26" s="2"/>
    </row>
    <row r="27" spans="1:33" x14ac:dyDescent="0.4">
      <c r="A27" s="142"/>
      <c r="B27" s="143"/>
      <c r="C27" s="144"/>
      <c r="D27" s="145"/>
      <c r="E27" s="145"/>
      <c r="F27" s="146"/>
      <c r="G27" s="146"/>
      <c r="H27" s="146"/>
      <c r="I27" s="146"/>
      <c r="J27" s="146"/>
      <c r="K27" s="146"/>
      <c r="L27" s="146"/>
      <c r="M27" s="146"/>
      <c r="N27" s="146"/>
      <c r="O27" s="146"/>
      <c r="P27" s="146"/>
      <c r="Q27" s="146"/>
      <c r="R27" s="146"/>
      <c r="S27" s="146"/>
      <c r="T27" s="146"/>
      <c r="U27" s="146"/>
      <c r="V27" s="146"/>
    </row>
    <row r="28" spans="1:33" x14ac:dyDescent="0.4">
      <c r="A28" s="142"/>
      <c r="B28" s="143"/>
      <c r="C28" s="144"/>
      <c r="D28" s="145"/>
      <c r="E28" s="145"/>
      <c r="F28" s="146"/>
      <c r="G28" s="146"/>
      <c r="H28" s="146"/>
      <c r="I28" s="146"/>
      <c r="J28" s="146"/>
      <c r="K28" s="146"/>
      <c r="L28" s="146"/>
      <c r="M28" s="146"/>
      <c r="N28" s="146"/>
      <c r="O28" s="146"/>
      <c r="P28" s="146"/>
      <c r="Q28" s="146"/>
      <c r="R28" s="146"/>
      <c r="S28" s="146"/>
      <c r="T28" s="146"/>
      <c r="U28" s="146"/>
      <c r="V28" s="146"/>
    </row>
    <row r="29" spans="1:33" ht="18.45" x14ac:dyDescent="0.5">
      <c r="A29" s="142"/>
      <c r="B29" s="143"/>
      <c r="C29" s="144"/>
      <c r="D29" s="145"/>
      <c r="E29" s="145"/>
      <c r="F29" s="146"/>
      <c r="G29" s="147" t="s">
        <v>96</v>
      </c>
      <c r="H29" s="146"/>
      <c r="I29" s="146"/>
      <c r="J29" s="146"/>
      <c r="K29" s="146"/>
      <c r="L29" s="146"/>
      <c r="M29" s="146"/>
      <c r="N29" s="146"/>
      <c r="O29" s="146"/>
      <c r="P29" s="146"/>
      <c r="Q29" s="146"/>
      <c r="R29" s="146"/>
      <c r="S29" s="146"/>
      <c r="T29" s="146"/>
      <c r="U29" s="146"/>
      <c r="V29" s="146"/>
    </row>
    <row r="30" spans="1:33" x14ac:dyDescent="0.4">
      <c r="A30" s="142"/>
      <c r="B30" s="143"/>
      <c r="C30" s="144"/>
      <c r="D30" s="145"/>
      <c r="E30" s="145"/>
      <c r="F30" s="146"/>
      <c r="G30" s="146"/>
      <c r="H30" s="146"/>
      <c r="I30" s="146"/>
      <c r="J30" s="146"/>
      <c r="K30" s="146"/>
      <c r="L30" s="146"/>
      <c r="M30" s="146"/>
      <c r="N30" s="146"/>
      <c r="O30" s="146"/>
      <c r="P30" s="146"/>
      <c r="Q30" s="146"/>
      <c r="R30" s="146"/>
      <c r="S30" s="146"/>
      <c r="T30" s="146"/>
      <c r="U30" s="146"/>
      <c r="V30" s="146"/>
    </row>
    <row r="31" spans="1:33" x14ac:dyDescent="0.4">
      <c r="A31" t="s">
        <v>104</v>
      </c>
      <c r="B31" s="148"/>
      <c r="F31" s="41"/>
      <c r="G31" s="41"/>
      <c r="H31" s="41"/>
      <c r="I31" s="41"/>
      <c r="J31" s="41"/>
      <c r="K31" s="41"/>
    </row>
    <row r="32" spans="1:33" x14ac:dyDescent="0.4">
      <c r="B32" s="148"/>
      <c r="F32" s="41"/>
      <c r="G32" s="41"/>
      <c r="H32" s="41"/>
      <c r="I32" s="41"/>
      <c r="J32" s="41"/>
      <c r="K32" s="41"/>
    </row>
    <row r="33" spans="1:11" ht="17.7" customHeight="1" x14ac:dyDescent="0.4">
      <c r="A33" t="s">
        <v>158</v>
      </c>
      <c r="B33" s="148"/>
      <c r="F33" s="41"/>
      <c r="G33" s="41"/>
      <c r="H33" s="41"/>
      <c r="I33" s="41"/>
      <c r="J33" s="41"/>
      <c r="K33" s="41"/>
    </row>
    <row r="34" spans="1:11" ht="16" customHeight="1" x14ac:dyDescent="0.4">
      <c r="A34" t="s">
        <v>159</v>
      </c>
    </row>
    <row r="36" spans="1:11" x14ac:dyDescent="0.4">
      <c r="A36" s="149" t="s">
        <v>97</v>
      </c>
      <c r="B36" s="149"/>
      <c r="C36" s="149"/>
    </row>
  </sheetData>
  <mergeCells count="5">
    <mergeCell ref="A10:A11"/>
    <mergeCell ref="B10:B11"/>
    <mergeCell ref="C10:C11"/>
    <mergeCell ref="D10:D11"/>
    <mergeCell ref="E10:E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C899-E37A-443E-A1E6-A21F261B99A3}">
  <dimension ref="A1:C53"/>
  <sheetViews>
    <sheetView workbookViewId="0">
      <selection activeCell="C6" sqref="C6"/>
    </sheetView>
  </sheetViews>
  <sheetFormatPr defaultRowHeight="14.6" x14ac:dyDescent="0.4"/>
  <cols>
    <col min="1" max="1" width="25.765625" customWidth="1"/>
    <col min="2" max="2" width="19.3828125" customWidth="1"/>
    <col min="3" max="3" width="60.3828125" customWidth="1"/>
  </cols>
  <sheetData>
    <row r="1" spans="1:3" ht="18.45" x14ac:dyDescent="0.5">
      <c r="A1" s="18" t="s">
        <v>51</v>
      </c>
    </row>
    <row r="2" spans="1:3" x14ac:dyDescent="0.4">
      <c r="A2" t="s">
        <v>52</v>
      </c>
    </row>
    <row r="4" spans="1:3" x14ac:dyDescent="0.4">
      <c r="A4" t="s">
        <v>53</v>
      </c>
    </row>
    <row r="5" spans="1:3" x14ac:dyDescent="0.4">
      <c r="A5" t="s">
        <v>54</v>
      </c>
    </row>
    <row r="6" spans="1:3" x14ac:dyDescent="0.4">
      <c r="A6" t="s">
        <v>55</v>
      </c>
    </row>
    <row r="7" spans="1:3" x14ac:dyDescent="0.4">
      <c r="A7" t="s">
        <v>56</v>
      </c>
    </row>
    <row r="8" spans="1:3" x14ac:dyDescent="0.4">
      <c r="A8" s="17" t="s">
        <v>57</v>
      </c>
      <c r="B8" s="17"/>
      <c r="C8" s="17"/>
    </row>
    <row r="9" spans="1:3" x14ac:dyDescent="0.4">
      <c r="A9" t="s">
        <v>58</v>
      </c>
    </row>
    <row r="10" spans="1:3" x14ac:dyDescent="0.4">
      <c r="A10" t="s">
        <v>59</v>
      </c>
    </row>
    <row r="11" spans="1:3" x14ac:dyDescent="0.4">
      <c r="A11" t="s">
        <v>60</v>
      </c>
    </row>
    <row r="12" spans="1:3" x14ac:dyDescent="0.4">
      <c r="A12" t="s">
        <v>61</v>
      </c>
    </row>
    <row r="14" spans="1:3" ht="15.9" x14ac:dyDescent="0.45">
      <c r="A14" s="5" t="s">
        <v>36</v>
      </c>
      <c r="B14" s="5" t="s">
        <v>38</v>
      </c>
      <c r="C14" s="5" t="s">
        <v>37</v>
      </c>
    </row>
    <row r="15" spans="1:3" ht="15.9" x14ac:dyDescent="0.45">
      <c r="A15" s="15" t="s">
        <v>39</v>
      </c>
      <c r="B15" s="7">
        <v>22</v>
      </c>
      <c r="C15" s="6" t="s">
        <v>40</v>
      </c>
    </row>
    <row r="16" spans="1:3" ht="15.9" x14ac:dyDescent="0.45">
      <c r="A16" s="8" t="s">
        <v>41</v>
      </c>
      <c r="B16" s="14">
        <v>22</v>
      </c>
      <c r="C16" s="9"/>
    </row>
    <row r="17" spans="1:3" ht="15.9" x14ac:dyDescent="0.45">
      <c r="A17" s="15" t="s">
        <v>39</v>
      </c>
      <c r="B17" s="7">
        <v>1</v>
      </c>
      <c r="C17" s="6" t="s">
        <v>42</v>
      </c>
    </row>
    <row r="18" spans="1:3" ht="15.9" x14ac:dyDescent="0.45">
      <c r="A18" s="11"/>
      <c r="B18" s="7">
        <v>14</v>
      </c>
      <c r="C18" s="6" t="s">
        <v>40</v>
      </c>
    </row>
    <row r="19" spans="1:3" ht="15.9" x14ac:dyDescent="0.45">
      <c r="A19" s="8" t="s">
        <v>41</v>
      </c>
      <c r="B19" s="14">
        <v>15</v>
      </c>
      <c r="C19" s="9"/>
    </row>
    <row r="20" spans="1:3" ht="15.9" x14ac:dyDescent="0.45">
      <c r="A20" s="15" t="s">
        <v>43</v>
      </c>
      <c r="B20" s="7">
        <v>2</v>
      </c>
      <c r="C20" s="6" t="s">
        <v>40</v>
      </c>
    </row>
    <row r="21" spans="1:3" ht="15.9" x14ac:dyDescent="0.45">
      <c r="A21" s="8" t="s">
        <v>41</v>
      </c>
      <c r="B21" s="14">
        <v>2</v>
      </c>
      <c r="C21" s="9"/>
    </row>
    <row r="22" spans="1:3" ht="15.9" x14ac:dyDescent="0.45">
      <c r="A22" s="15" t="s">
        <v>43</v>
      </c>
      <c r="B22" s="7">
        <v>1</v>
      </c>
      <c r="C22" s="6" t="s">
        <v>44</v>
      </c>
    </row>
    <row r="23" spans="1:3" ht="15.9" x14ac:dyDescent="0.45">
      <c r="A23" s="11"/>
      <c r="B23" s="7">
        <v>8</v>
      </c>
      <c r="C23" s="6" t="s">
        <v>42</v>
      </c>
    </row>
    <row r="24" spans="1:3" ht="15.9" x14ac:dyDescent="0.45">
      <c r="A24" s="11"/>
      <c r="B24" s="7">
        <v>8</v>
      </c>
      <c r="C24" s="6" t="s">
        <v>40</v>
      </c>
    </row>
    <row r="25" spans="1:3" ht="15.9" x14ac:dyDescent="0.45">
      <c r="A25" s="8" t="s">
        <v>41</v>
      </c>
      <c r="B25" s="14">
        <v>17</v>
      </c>
      <c r="C25" s="9"/>
    </row>
    <row r="26" spans="1:3" ht="15.9" x14ac:dyDescent="0.45">
      <c r="A26" s="6" t="s">
        <v>45</v>
      </c>
      <c r="B26" s="7">
        <v>2</v>
      </c>
      <c r="C26" s="6" t="s">
        <v>42</v>
      </c>
    </row>
    <row r="27" spans="1:3" ht="15.9" x14ac:dyDescent="0.45">
      <c r="A27" s="11"/>
      <c r="B27" s="7">
        <v>1</v>
      </c>
      <c r="C27" s="6" t="s">
        <v>40</v>
      </c>
    </row>
    <row r="28" spans="1:3" ht="15.9" x14ac:dyDescent="0.45">
      <c r="A28" s="8" t="s">
        <v>41</v>
      </c>
      <c r="B28" s="10">
        <v>3</v>
      </c>
      <c r="C28" s="9"/>
    </row>
    <row r="29" spans="1:3" ht="15.9" x14ac:dyDescent="0.45">
      <c r="A29" s="6" t="s">
        <v>45</v>
      </c>
      <c r="B29" s="7">
        <v>1</v>
      </c>
      <c r="C29" s="6" t="s">
        <v>42</v>
      </c>
    </row>
    <row r="30" spans="1:3" ht="15.9" x14ac:dyDescent="0.45">
      <c r="A30" s="8" t="s">
        <v>41</v>
      </c>
      <c r="B30" s="10">
        <v>1</v>
      </c>
      <c r="C30" s="9"/>
    </row>
    <row r="31" spans="1:3" ht="15.9" x14ac:dyDescent="0.45">
      <c r="A31" s="15" t="s">
        <v>46</v>
      </c>
      <c r="B31" s="7">
        <v>2</v>
      </c>
      <c r="C31" s="6" t="s">
        <v>44</v>
      </c>
    </row>
    <row r="32" spans="1:3" ht="15.9" x14ac:dyDescent="0.45">
      <c r="A32" s="11"/>
      <c r="B32" s="7">
        <v>6</v>
      </c>
      <c r="C32" s="6" t="s">
        <v>42</v>
      </c>
    </row>
    <row r="33" spans="1:3" ht="15.9" x14ac:dyDescent="0.45">
      <c r="A33" s="11"/>
      <c r="B33" s="7">
        <v>45</v>
      </c>
      <c r="C33" s="6" t="s">
        <v>40</v>
      </c>
    </row>
    <row r="34" spans="1:3" ht="15.9" x14ac:dyDescent="0.45">
      <c r="A34" s="8" t="s">
        <v>41</v>
      </c>
      <c r="B34" s="14">
        <v>53</v>
      </c>
      <c r="C34" s="9"/>
    </row>
    <row r="35" spans="1:3" ht="15.9" x14ac:dyDescent="0.45">
      <c r="A35" s="15" t="s">
        <v>46</v>
      </c>
      <c r="B35" s="7">
        <v>30</v>
      </c>
      <c r="C35" s="6" t="s">
        <v>44</v>
      </c>
    </row>
    <row r="36" spans="1:3" ht="15.9" x14ac:dyDescent="0.45">
      <c r="A36" s="11"/>
      <c r="B36" s="7">
        <v>191</v>
      </c>
      <c r="C36" s="6" t="s">
        <v>42</v>
      </c>
    </row>
    <row r="37" spans="1:3" ht="15.9" x14ac:dyDescent="0.45">
      <c r="A37" s="11"/>
      <c r="B37" s="7">
        <v>672</v>
      </c>
      <c r="C37" s="6" t="s">
        <v>40</v>
      </c>
    </row>
    <row r="38" spans="1:3" ht="15.9" x14ac:dyDescent="0.45">
      <c r="A38" s="8" t="s">
        <v>41</v>
      </c>
      <c r="B38" s="14">
        <v>893</v>
      </c>
      <c r="C38" s="9"/>
    </row>
    <row r="39" spans="1:3" ht="15.9" x14ac:dyDescent="0.45">
      <c r="A39" s="15" t="s">
        <v>47</v>
      </c>
      <c r="B39" s="7">
        <v>1</v>
      </c>
      <c r="C39" s="6" t="s">
        <v>44</v>
      </c>
    </row>
    <row r="40" spans="1:3" ht="15.9" x14ac:dyDescent="0.45">
      <c r="A40" s="11"/>
      <c r="B40" s="7">
        <v>3</v>
      </c>
      <c r="C40" s="6" t="s">
        <v>42</v>
      </c>
    </row>
    <row r="41" spans="1:3" ht="15.9" x14ac:dyDescent="0.45">
      <c r="A41" s="11"/>
      <c r="B41" s="7">
        <v>14</v>
      </c>
      <c r="C41" s="6" t="s">
        <v>40</v>
      </c>
    </row>
    <row r="42" spans="1:3" ht="15.9" x14ac:dyDescent="0.45">
      <c r="A42" s="8" t="s">
        <v>41</v>
      </c>
      <c r="B42" s="14">
        <v>18</v>
      </c>
      <c r="C42" s="9"/>
    </row>
    <row r="43" spans="1:3" ht="15.9" x14ac:dyDescent="0.45">
      <c r="A43" s="15" t="s">
        <v>48</v>
      </c>
      <c r="B43" s="7">
        <v>3</v>
      </c>
      <c r="C43" s="6" t="s">
        <v>42</v>
      </c>
    </row>
    <row r="44" spans="1:3" ht="15.9" x14ac:dyDescent="0.45">
      <c r="A44" s="11"/>
      <c r="B44" s="7">
        <v>14</v>
      </c>
      <c r="C44" s="6" t="s">
        <v>40</v>
      </c>
    </row>
    <row r="45" spans="1:3" ht="15.9" x14ac:dyDescent="0.45">
      <c r="A45" s="8" t="s">
        <v>41</v>
      </c>
      <c r="B45" s="14">
        <v>17</v>
      </c>
      <c r="C45" s="9"/>
    </row>
    <row r="46" spans="1:3" ht="15.9" x14ac:dyDescent="0.45">
      <c r="A46" s="15" t="s">
        <v>49</v>
      </c>
      <c r="B46" s="7">
        <v>6</v>
      </c>
      <c r="C46" s="6" t="s">
        <v>42</v>
      </c>
    </row>
    <row r="47" spans="1:3" ht="15.9" x14ac:dyDescent="0.45">
      <c r="A47" s="11"/>
      <c r="B47" s="7">
        <v>59</v>
      </c>
      <c r="C47" s="6" t="s">
        <v>40</v>
      </c>
    </row>
    <row r="48" spans="1:3" ht="15.9" x14ac:dyDescent="0.45">
      <c r="A48" s="8" t="s">
        <v>41</v>
      </c>
      <c r="B48" s="14">
        <v>65</v>
      </c>
      <c r="C48" s="9"/>
    </row>
    <row r="49" spans="1:3" ht="15.9" x14ac:dyDescent="0.45">
      <c r="A49" s="15" t="s">
        <v>49</v>
      </c>
      <c r="B49" s="7">
        <v>2</v>
      </c>
      <c r="C49" s="6" t="s">
        <v>44</v>
      </c>
    </row>
    <row r="50" spans="1:3" ht="15.9" x14ac:dyDescent="0.45">
      <c r="A50" s="11"/>
      <c r="B50" s="7">
        <v>13</v>
      </c>
      <c r="C50" s="6" t="s">
        <v>42</v>
      </c>
    </row>
    <row r="51" spans="1:3" ht="15.9" x14ac:dyDescent="0.45">
      <c r="A51" s="11"/>
      <c r="B51" s="7">
        <v>92</v>
      </c>
      <c r="C51" s="6" t="s">
        <v>40</v>
      </c>
    </row>
    <row r="52" spans="1:3" ht="15.9" x14ac:dyDescent="0.45">
      <c r="A52" s="8" t="s">
        <v>41</v>
      </c>
      <c r="B52" s="14">
        <v>107</v>
      </c>
      <c r="C52" s="9"/>
    </row>
    <row r="53" spans="1:3" ht="15.9" x14ac:dyDescent="0.45">
      <c r="A53" s="12" t="s">
        <v>50</v>
      </c>
      <c r="B53" s="16">
        <v>1213</v>
      </c>
      <c r="C53"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5450-D3D9-4408-A9B2-92080F29ECDD}">
  <dimension ref="A1:E51"/>
  <sheetViews>
    <sheetView topLeftCell="A44" workbookViewId="0">
      <selection activeCell="B52" sqref="B52"/>
    </sheetView>
  </sheetViews>
  <sheetFormatPr defaultRowHeight="14.6" x14ac:dyDescent="0.4"/>
  <cols>
    <col min="1" max="1" width="4.3046875" customWidth="1"/>
    <col min="2" max="2" width="31" customWidth="1"/>
    <col min="3" max="3" width="56" customWidth="1"/>
    <col min="4" max="4" width="14" customWidth="1"/>
    <col min="5" max="5" width="93" customWidth="1"/>
  </cols>
  <sheetData>
    <row r="1" spans="1:5" x14ac:dyDescent="0.4">
      <c r="A1" s="19"/>
      <c r="B1" s="19"/>
      <c r="C1" s="19"/>
      <c r="D1" s="19"/>
      <c r="E1" s="20"/>
    </row>
    <row r="2" spans="1:5" ht="23.15" x14ac:dyDescent="0.6">
      <c r="A2" s="19"/>
      <c r="B2" s="21" t="s">
        <v>62</v>
      </c>
      <c r="C2" s="21"/>
      <c r="D2" s="21"/>
      <c r="E2" s="20"/>
    </row>
    <row r="3" spans="1:5" ht="15.9" x14ac:dyDescent="0.45">
      <c r="A3" s="19"/>
      <c r="B3" s="22" t="s">
        <v>63</v>
      </c>
      <c r="C3" s="22"/>
      <c r="D3" s="22"/>
      <c r="E3" s="20"/>
    </row>
    <row r="4" spans="1:5" x14ac:dyDescent="0.4">
      <c r="A4" s="23"/>
      <c r="B4" s="23"/>
      <c r="C4" s="23"/>
      <c r="D4" s="23"/>
      <c r="E4" s="24"/>
    </row>
    <row r="5" spans="1:5" x14ac:dyDescent="0.4">
      <c r="A5" s="25"/>
      <c r="B5" s="25"/>
      <c r="C5" s="25"/>
      <c r="D5" s="25"/>
      <c r="E5" s="26"/>
    </row>
    <row r="6" spans="1:5" ht="15.9" x14ac:dyDescent="0.45">
      <c r="A6" s="25"/>
      <c r="B6" s="27" t="s">
        <v>53</v>
      </c>
      <c r="C6" s="27"/>
      <c r="D6" s="27"/>
      <c r="E6" s="26"/>
    </row>
    <row r="7" spans="1:5" ht="15.9" x14ac:dyDescent="0.45">
      <c r="A7" s="25"/>
      <c r="B7" s="28" t="s">
        <v>54</v>
      </c>
      <c r="C7" s="28"/>
      <c r="D7" s="28"/>
      <c r="E7" s="26"/>
    </row>
    <row r="8" spans="1:5" ht="15.9" x14ac:dyDescent="0.45">
      <c r="A8" s="25"/>
      <c r="B8" s="28" t="s">
        <v>55</v>
      </c>
      <c r="C8" s="28"/>
      <c r="D8" s="28"/>
      <c r="E8" s="26"/>
    </row>
    <row r="9" spans="1:5" ht="15.9" x14ac:dyDescent="0.45">
      <c r="A9" s="25"/>
      <c r="B9" s="28" t="s">
        <v>56</v>
      </c>
      <c r="C9" s="28"/>
      <c r="D9" s="28"/>
      <c r="E9" s="26"/>
    </row>
    <row r="10" spans="1:5" ht="15.9" x14ac:dyDescent="0.45">
      <c r="A10" s="25"/>
      <c r="B10" s="28" t="s">
        <v>64</v>
      </c>
      <c r="C10" s="28"/>
      <c r="D10" s="28"/>
      <c r="E10" s="26"/>
    </row>
    <row r="11" spans="1:5" ht="15.9" x14ac:dyDescent="0.45">
      <c r="A11" s="25"/>
      <c r="B11" s="28" t="s">
        <v>65</v>
      </c>
      <c r="C11" s="28"/>
      <c r="D11" s="28"/>
      <c r="E11" s="26"/>
    </row>
    <row r="12" spans="1:5" ht="15.9" x14ac:dyDescent="0.45">
      <c r="A12" s="25"/>
      <c r="B12" s="28" t="s">
        <v>59</v>
      </c>
      <c r="C12" s="28"/>
      <c r="D12" s="28"/>
      <c r="E12" s="26"/>
    </row>
    <row r="13" spans="1:5" ht="15.9" x14ac:dyDescent="0.45">
      <c r="A13" s="25"/>
      <c r="B13" s="28" t="s">
        <v>60</v>
      </c>
      <c r="C13" s="28"/>
      <c r="D13" s="28"/>
      <c r="E13" s="26"/>
    </row>
    <row r="14" spans="1:5" ht="15.9" x14ac:dyDescent="0.45">
      <c r="A14" s="25"/>
      <c r="B14" s="28" t="s">
        <v>61</v>
      </c>
      <c r="C14" s="28"/>
      <c r="D14" s="28"/>
      <c r="E14" s="26"/>
    </row>
    <row r="15" spans="1:5" x14ac:dyDescent="0.4">
      <c r="A15" s="25"/>
      <c r="B15" s="25"/>
      <c r="C15" s="25"/>
      <c r="D15" s="25"/>
      <c r="E15" s="26"/>
    </row>
    <row r="16" spans="1:5" ht="15.9" x14ac:dyDescent="0.45">
      <c r="A16" s="25"/>
      <c r="B16" s="29" t="s">
        <v>36</v>
      </c>
      <c r="C16" s="29" t="s">
        <v>37</v>
      </c>
      <c r="D16" s="29" t="s">
        <v>38</v>
      </c>
      <c r="E16" s="26"/>
    </row>
    <row r="17" spans="1:5" ht="15.9" x14ac:dyDescent="0.45">
      <c r="A17" s="25"/>
      <c r="B17" s="30" t="s">
        <v>39</v>
      </c>
      <c r="C17" s="30" t="s">
        <v>40</v>
      </c>
      <c r="D17" s="31">
        <v>2</v>
      </c>
      <c r="E17" s="26"/>
    </row>
    <row r="18" spans="1:5" ht="15.9" x14ac:dyDescent="0.45">
      <c r="A18" s="25"/>
      <c r="B18" s="32" t="s">
        <v>41</v>
      </c>
      <c r="C18" s="33"/>
      <c r="D18" s="34">
        <v>2</v>
      </c>
      <c r="E18" s="26"/>
    </row>
    <row r="19" spans="1:5" ht="15.9" x14ac:dyDescent="0.45">
      <c r="A19" s="25"/>
      <c r="B19" s="30" t="s">
        <v>43</v>
      </c>
      <c r="C19" s="30" t="s">
        <v>44</v>
      </c>
      <c r="D19" s="31">
        <v>3</v>
      </c>
      <c r="E19" s="26"/>
    </row>
    <row r="20" spans="1:5" ht="15.9" x14ac:dyDescent="0.45">
      <c r="A20" s="25"/>
      <c r="B20" s="35"/>
      <c r="C20" s="30" t="s">
        <v>42</v>
      </c>
      <c r="D20" s="31">
        <v>3</v>
      </c>
      <c r="E20" s="26"/>
    </row>
    <row r="21" spans="1:5" ht="15.9" x14ac:dyDescent="0.45">
      <c r="A21" s="25"/>
      <c r="B21" s="35"/>
      <c r="C21" s="30" t="s">
        <v>40</v>
      </c>
      <c r="D21" s="31">
        <v>4</v>
      </c>
      <c r="E21" s="26"/>
    </row>
    <row r="22" spans="1:5" ht="15.9" x14ac:dyDescent="0.45">
      <c r="A22" s="25"/>
      <c r="B22" s="32" t="s">
        <v>41</v>
      </c>
      <c r="C22" s="33"/>
      <c r="D22" s="34">
        <v>10</v>
      </c>
      <c r="E22" s="26"/>
    </row>
    <row r="23" spans="1:5" ht="15.9" x14ac:dyDescent="0.45">
      <c r="A23" s="25"/>
      <c r="B23" s="30" t="s">
        <v>43</v>
      </c>
      <c r="C23" s="30" t="s">
        <v>44</v>
      </c>
      <c r="D23" s="31">
        <v>4</v>
      </c>
      <c r="E23" s="26"/>
    </row>
    <row r="24" spans="1:5" ht="15.9" x14ac:dyDescent="0.45">
      <c r="A24" s="25"/>
      <c r="B24" s="35"/>
      <c r="C24" s="30" t="s">
        <v>42</v>
      </c>
      <c r="D24" s="31">
        <v>5</v>
      </c>
      <c r="E24" s="26"/>
    </row>
    <row r="25" spans="1:5" ht="15.9" x14ac:dyDescent="0.45">
      <c r="A25" s="25"/>
      <c r="B25" s="35"/>
      <c r="C25" s="30" t="s">
        <v>40</v>
      </c>
      <c r="D25" s="31">
        <v>12</v>
      </c>
      <c r="E25" s="26"/>
    </row>
    <row r="26" spans="1:5" ht="15.9" x14ac:dyDescent="0.45">
      <c r="A26" s="25"/>
      <c r="B26" s="32" t="s">
        <v>41</v>
      </c>
      <c r="C26" s="33"/>
      <c r="D26" s="34">
        <v>21</v>
      </c>
      <c r="E26" s="26"/>
    </row>
    <row r="27" spans="1:5" ht="15.9" x14ac:dyDescent="0.45">
      <c r="A27" s="25"/>
      <c r="B27" s="30" t="s">
        <v>46</v>
      </c>
      <c r="C27" s="30" t="s">
        <v>44</v>
      </c>
      <c r="D27" s="31">
        <v>1</v>
      </c>
      <c r="E27" s="26"/>
    </row>
    <row r="28" spans="1:5" ht="15.9" x14ac:dyDescent="0.45">
      <c r="A28" s="25"/>
      <c r="B28" s="35"/>
      <c r="C28" s="30" t="s">
        <v>42</v>
      </c>
      <c r="D28" s="31">
        <v>21</v>
      </c>
      <c r="E28" s="26"/>
    </row>
    <row r="29" spans="1:5" ht="15.9" x14ac:dyDescent="0.45">
      <c r="A29" s="25"/>
      <c r="B29" s="35"/>
      <c r="C29" s="30" t="s">
        <v>40</v>
      </c>
      <c r="D29" s="31">
        <v>51</v>
      </c>
      <c r="E29" s="26"/>
    </row>
    <row r="30" spans="1:5" ht="15.9" x14ac:dyDescent="0.45">
      <c r="A30" s="25"/>
      <c r="B30" s="32" t="s">
        <v>41</v>
      </c>
      <c r="C30" s="33"/>
      <c r="D30" s="34">
        <v>73</v>
      </c>
      <c r="E30" s="26"/>
    </row>
    <row r="31" spans="1:5" ht="15.9" x14ac:dyDescent="0.45">
      <c r="A31" s="25"/>
      <c r="B31" s="30" t="s">
        <v>46</v>
      </c>
      <c r="C31" s="30" t="s">
        <v>44</v>
      </c>
      <c r="D31" s="31">
        <v>36</v>
      </c>
      <c r="E31" s="26"/>
    </row>
    <row r="32" spans="1:5" ht="15.9" x14ac:dyDescent="0.45">
      <c r="A32" s="25"/>
      <c r="B32" s="35"/>
      <c r="C32" s="30" t="s">
        <v>42</v>
      </c>
      <c r="D32" s="31">
        <v>138</v>
      </c>
      <c r="E32" s="26"/>
    </row>
    <row r="33" spans="1:5" ht="15.9" x14ac:dyDescent="0.45">
      <c r="A33" s="25"/>
      <c r="B33" s="35"/>
      <c r="C33" s="30" t="s">
        <v>40</v>
      </c>
      <c r="D33" s="31">
        <v>533</v>
      </c>
      <c r="E33" s="26"/>
    </row>
    <row r="34" spans="1:5" ht="15.9" x14ac:dyDescent="0.45">
      <c r="A34" s="25"/>
      <c r="B34" s="32" t="s">
        <v>41</v>
      </c>
      <c r="C34" s="33"/>
      <c r="D34" s="34">
        <v>707</v>
      </c>
      <c r="E34" s="26"/>
    </row>
    <row r="35" spans="1:5" ht="15.9" x14ac:dyDescent="0.45">
      <c r="A35" s="25"/>
      <c r="B35" s="30" t="s">
        <v>47</v>
      </c>
      <c r="C35" s="30" t="s">
        <v>44</v>
      </c>
      <c r="D35" s="31">
        <v>1</v>
      </c>
      <c r="E35" s="26"/>
    </row>
    <row r="36" spans="1:5" ht="15.9" x14ac:dyDescent="0.45">
      <c r="A36" s="25"/>
      <c r="B36" s="35"/>
      <c r="C36" s="30" t="s">
        <v>42</v>
      </c>
      <c r="D36" s="31">
        <v>8</v>
      </c>
      <c r="E36" s="26"/>
    </row>
    <row r="37" spans="1:5" ht="15.9" x14ac:dyDescent="0.45">
      <c r="A37" s="25"/>
      <c r="B37" s="35"/>
      <c r="C37" s="30" t="s">
        <v>40</v>
      </c>
      <c r="D37" s="31">
        <v>36</v>
      </c>
      <c r="E37" s="26"/>
    </row>
    <row r="38" spans="1:5" ht="15.9" x14ac:dyDescent="0.45">
      <c r="A38" s="25"/>
      <c r="B38" s="32" t="s">
        <v>41</v>
      </c>
      <c r="C38" s="33"/>
      <c r="D38" s="34">
        <v>45</v>
      </c>
      <c r="E38" s="26"/>
    </row>
    <row r="39" spans="1:5" ht="15.9" x14ac:dyDescent="0.45">
      <c r="A39" s="25"/>
      <c r="B39" s="30" t="s">
        <v>48</v>
      </c>
      <c r="C39" s="30" t="s">
        <v>44</v>
      </c>
      <c r="D39" s="31">
        <v>1</v>
      </c>
      <c r="E39" s="26"/>
    </row>
    <row r="40" spans="1:5" ht="15.9" x14ac:dyDescent="0.45">
      <c r="A40" s="25"/>
      <c r="B40" s="35"/>
      <c r="C40" s="30" t="s">
        <v>42</v>
      </c>
      <c r="D40" s="31">
        <v>5</v>
      </c>
      <c r="E40" s="26"/>
    </row>
    <row r="41" spans="1:5" ht="15.9" x14ac:dyDescent="0.45">
      <c r="A41" s="25"/>
      <c r="B41" s="35"/>
      <c r="C41" s="30" t="s">
        <v>40</v>
      </c>
      <c r="D41" s="31">
        <v>21</v>
      </c>
      <c r="E41" s="26"/>
    </row>
    <row r="42" spans="1:5" ht="15.9" x14ac:dyDescent="0.45">
      <c r="A42" s="25"/>
      <c r="B42" s="32" t="s">
        <v>41</v>
      </c>
      <c r="C42" s="33"/>
      <c r="D42" s="34">
        <v>27</v>
      </c>
      <c r="E42" s="26"/>
    </row>
    <row r="43" spans="1:5" ht="15.9" x14ac:dyDescent="0.45">
      <c r="A43" s="25"/>
      <c r="B43" s="30" t="s">
        <v>49</v>
      </c>
      <c r="C43" s="30" t="s">
        <v>42</v>
      </c>
      <c r="D43" s="31">
        <v>4</v>
      </c>
      <c r="E43" s="26"/>
    </row>
    <row r="44" spans="1:5" ht="15.9" x14ac:dyDescent="0.45">
      <c r="A44" s="25"/>
      <c r="B44" s="35"/>
      <c r="C44" s="30" t="s">
        <v>40</v>
      </c>
      <c r="D44" s="31">
        <v>30</v>
      </c>
      <c r="E44" s="26"/>
    </row>
    <row r="45" spans="1:5" ht="15.9" x14ac:dyDescent="0.45">
      <c r="A45" s="25"/>
      <c r="B45" s="32" t="s">
        <v>41</v>
      </c>
      <c r="C45" s="33"/>
      <c r="D45" s="34">
        <v>34</v>
      </c>
      <c r="E45" s="26"/>
    </row>
    <row r="46" spans="1:5" ht="15.9" x14ac:dyDescent="0.45">
      <c r="A46" s="25"/>
      <c r="B46" s="30" t="s">
        <v>49</v>
      </c>
      <c r="C46" s="30" t="s">
        <v>42</v>
      </c>
      <c r="D46" s="31">
        <v>11</v>
      </c>
      <c r="E46" s="26"/>
    </row>
    <row r="47" spans="1:5" ht="15.9" x14ac:dyDescent="0.45">
      <c r="A47" s="25"/>
      <c r="B47" s="35"/>
      <c r="C47" s="30" t="s">
        <v>40</v>
      </c>
      <c r="D47" s="31">
        <v>32</v>
      </c>
      <c r="E47" s="26"/>
    </row>
    <row r="48" spans="1:5" ht="15.9" x14ac:dyDescent="0.45">
      <c r="A48" s="25"/>
      <c r="B48" s="32" t="s">
        <v>41</v>
      </c>
      <c r="C48" s="33"/>
      <c r="D48" s="34">
        <v>43</v>
      </c>
      <c r="E48" s="26"/>
    </row>
    <row r="49" spans="1:5" ht="15.9" x14ac:dyDescent="0.45">
      <c r="A49" s="25"/>
      <c r="B49" s="36" t="s">
        <v>50</v>
      </c>
      <c r="C49" s="37"/>
      <c r="D49" s="40">
        <v>962</v>
      </c>
      <c r="E49" s="26"/>
    </row>
    <row r="50" spans="1:5" x14ac:dyDescent="0.4">
      <c r="A50" s="25"/>
      <c r="B50" s="25"/>
      <c r="C50" s="25"/>
      <c r="D50" s="25"/>
      <c r="E50" s="26"/>
    </row>
    <row r="51" spans="1:5" x14ac:dyDescent="0.4">
      <c r="A51" s="38"/>
      <c r="B51" s="38"/>
      <c r="C51" s="38"/>
      <c r="D51" s="38"/>
      <c r="E51"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Great Lakes</vt:lpstr>
      <vt:lpstr>Northeast</vt:lpstr>
      <vt:lpstr>South</vt:lpstr>
      <vt:lpstr>West</vt:lpstr>
      <vt:lpstr>WPB</vt:lpstr>
      <vt:lpstr>Canada</vt:lpstr>
      <vt:lpstr>2022 Activity</vt:lpstr>
      <vt:lpstr>2023 Activity</vt:lpstr>
    </vt:vector>
  </TitlesOfParts>
  <Company>LL Global,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Beaudry, Vicki</dc:creator>
  <cp:lastModifiedBy>Beaudry, Vicki</cp:lastModifiedBy>
  <cp:lastPrinted>2023-11-27T21:38:23Z</cp:lastPrinted>
  <dcterms:created xsi:type="dcterms:W3CDTF">2023-11-15T23:08:38Z</dcterms:created>
  <dcterms:modified xsi:type="dcterms:W3CDTF">2024-11-12T18:46:24Z</dcterms:modified>
</cp:coreProperties>
</file>